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laumejacquet/Desktop/travauxCAUE/DCE/word/"/>
    </mc:Choice>
  </mc:AlternateContent>
  <xr:revisionPtr revIDLastSave="0" documentId="13_ncr:1_{0250A92D-85A8-294B-BDAC-085E4CD7FC91}" xr6:coauthVersionLast="47" xr6:coauthVersionMax="47" xr10:uidLastSave="{00000000-0000-0000-0000-000000000000}"/>
  <bookViews>
    <workbookView xWindow="2720" yWindow="500" windowWidth="37980" windowHeight="21020" xr2:uid="{83E89C4D-730F-8041-A4E9-9D33E9F769B5}"/>
  </bookViews>
  <sheets>
    <sheet name="Feuil1" sheetId="1" r:id="rId1"/>
  </sheets>
  <definedNames>
    <definedName name="_xlnm.Print_Titles" localSheetId="0">Feuil1!$1:$1</definedName>
    <definedName name="_xlnm.Print_Area" localSheetId="0">Feuil1!$A$1:$G$177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G84" i="1"/>
  <c r="G171" i="1"/>
  <c r="G172" i="1"/>
  <c r="G173" i="1"/>
  <c r="G170" i="1"/>
  <c r="G154" i="1"/>
  <c r="G155" i="1"/>
  <c r="G156" i="1"/>
  <c r="G152" i="1"/>
  <c r="G153" i="1"/>
  <c r="G157" i="1"/>
  <c r="G158" i="1"/>
  <c r="G147" i="1"/>
  <c r="G148" i="1"/>
  <c r="G149" i="1"/>
  <c r="G150" i="1"/>
  <c r="G145" i="1"/>
  <c r="G146" i="1"/>
  <c r="G141" i="1"/>
  <c r="G142" i="1"/>
  <c r="G143" i="1"/>
  <c r="G144" i="1"/>
  <c r="G151" i="1"/>
  <c r="G159" i="1"/>
  <c r="G161" i="1"/>
  <c r="G163" i="1"/>
  <c r="G164" i="1"/>
  <c r="G165" i="1"/>
  <c r="G166" i="1"/>
  <c r="G167" i="1"/>
  <c r="G168" i="1"/>
  <c r="G169" i="1"/>
  <c r="G140" i="1"/>
  <c r="G127" i="1"/>
  <c r="G128" i="1"/>
  <c r="G129" i="1"/>
  <c r="G130" i="1"/>
  <c r="G131" i="1"/>
  <c r="G132" i="1"/>
  <c r="G133" i="1"/>
  <c r="G134" i="1"/>
  <c r="G135" i="1"/>
  <c r="G136" i="1"/>
  <c r="G137" i="1"/>
  <c r="G126" i="1"/>
  <c r="G124" i="1"/>
  <c r="G123" i="1"/>
  <c r="G122" i="1"/>
  <c r="G121" i="1"/>
  <c r="G119" i="1"/>
  <c r="G118" i="1"/>
  <c r="G117" i="1"/>
  <c r="G116" i="1"/>
  <c r="G115" i="1"/>
  <c r="G113" i="1"/>
  <c r="G112" i="1"/>
  <c r="G111" i="1"/>
  <c r="G110" i="1"/>
  <c r="G109" i="1"/>
  <c r="G106" i="1"/>
  <c r="G105" i="1"/>
  <c r="G102" i="1"/>
  <c r="G103" i="1"/>
  <c r="G104" i="1"/>
  <c r="G100" i="1"/>
  <c r="G101" i="1"/>
  <c r="G95" i="1"/>
  <c r="G96" i="1"/>
  <c r="G97" i="1"/>
  <c r="G98" i="1"/>
  <c r="G99" i="1"/>
  <c r="G90" i="1"/>
  <c r="G91" i="1"/>
  <c r="G92" i="1"/>
  <c r="G93" i="1"/>
  <c r="G107" i="1"/>
  <c r="G89" i="1"/>
  <c r="G88" i="1"/>
  <c r="G87" i="1"/>
  <c r="G86" i="1"/>
  <c r="G77" i="1"/>
  <c r="G78" i="1"/>
  <c r="G79" i="1"/>
  <c r="G80" i="1"/>
  <c r="G81" i="1"/>
  <c r="G83" i="1"/>
  <c r="G82" i="1"/>
  <c r="G60" i="1"/>
  <c r="G51" i="1"/>
  <c r="G52" i="1"/>
  <c r="G53" i="1"/>
  <c r="G54" i="1"/>
  <c r="G55" i="1"/>
  <c r="G56" i="1"/>
  <c r="G57" i="1"/>
  <c r="G58" i="1"/>
  <c r="G59" i="1"/>
  <c r="G61" i="1"/>
  <c r="G63" i="1"/>
  <c r="G65" i="1"/>
  <c r="G66" i="1"/>
  <c r="G67" i="1"/>
  <c r="G68" i="1"/>
  <c r="G69" i="1"/>
  <c r="G70" i="1"/>
  <c r="G72" i="1"/>
  <c r="G74" i="1"/>
  <c r="G75" i="1"/>
  <c r="G50" i="1"/>
  <c r="G41" i="1"/>
  <c r="G42" i="1"/>
  <c r="G40" i="1"/>
  <c r="G43" i="1"/>
  <c r="G44" i="1"/>
  <c r="G45" i="1"/>
  <c r="G47" i="1"/>
  <c r="G48" i="1"/>
  <c r="G49" i="1"/>
  <c r="G31" i="1"/>
  <c r="G32" i="1"/>
  <c r="G33" i="1"/>
  <c r="G34" i="1"/>
  <c r="G35" i="1"/>
  <c r="G36" i="1"/>
  <c r="G37" i="1"/>
  <c r="G39" i="1"/>
  <c r="G25" i="1"/>
  <c r="G16" i="1"/>
  <c r="G26" i="1"/>
  <c r="G27" i="1"/>
  <c r="G28" i="1"/>
  <c r="G30" i="1"/>
  <c r="G23" i="1"/>
  <c r="G19" i="1"/>
  <c r="G21" i="1"/>
  <c r="G20" i="1"/>
  <c r="G17" i="1"/>
  <c r="G11" i="1"/>
  <c r="G12" i="1"/>
  <c r="G13" i="1"/>
  <c r="G14" i="1"/>
  <c r="G10" i="1"/>
  <c r="G7" i="1"/>
  <c r="G5" i="1"/>
  <c r="G6" i="1"/>
  <c r="G4" i="1"/>
  <c r="G175" i="1" l="1"/>
  <c r="G176" i="1" s="1"/>
  <c r="G177" i="1"/>
  <c r="G138" i="1"/>
  <c r="G125" i="1"/>
  <c r="G76" i="1"/>
  <c r="G64" i="1"/>
  <c r="G3" i="1"/>
  <c r="G8" i="1"/>
</calcChain>
</file>

<file path=xl/sharedStrings.xml><?xml version="1.0" encoding="utf-8"?>
<sst xmlns="http://schemas.openxmlformats.org/spreadsheetml/2006/main" count="218" uniqueCount="176">
  <si>
    <t>Quantité</t>
  </si>
  <si>
    <t>Unité</t>
  </si>
  <si>
    <t>P.U HT</t>
  </si>
  <si>
    <t>Montant HT</t>
  </si>
  <si>
    <t>pose d'un pare vapeur</t>
  </si>
  <si>
    <t>enduit général en 2 couches fines y compris égrénage</t>
  </si>
  <si>
    <t>rebouchage des trous laissés par les anciens luminaires du R1 et du R3 prêt à peindre</t>
  </si>
  <si>
    <t>MENUISERIES EXTERIEURES</t>
  </si>
  <si>
    <t>pose de 2 vannes pour isolation des réseaux des étages y compris gèle des canalisations</t>
  </si>
  <si>
    <t>fourniture et pose d'un bati-support GEBERIT Duofix Autoportant UP320</t>
  </si>
  <si>
    <t>reprise des EU du wc</t>
  </si>
  <si>
    <t>fourniture et pose de la plaque de commande Sigma 30 GEBERIT chromé mat</t>
  </si>
  <si>
    <t>fourniture et pose d'une cuvette et son abbatant profondeur max 49 cm</t>
  </si>
  <si>
    <t>fourniture et pose d'un lave-main et de meuble 1 porte avec une profondeur d'environ 23 cm et une largeur d'environ 42 cm y compris siphon et bonde</t>
  </si>
  <si>
    <t>ELECTRICITE</t>
  </si>
  <si>
    <t>PEINTURE</t>
  </si>
  <si>
    <t>primaire d'accochage</t>
  </si>
  <si>
    <t>peinture en 2 couches y compris égrénage. Peinture acryllique</t>
  </si>
  <si>
    <t>reprise en peinture des plafonds du R1 et R3</t>
  </si>
  <si>
    <t>dépose des porte-savon, essuie-main, Etc… pour préparer les murs à la peinture</t>
  </si>
  <si>
    <t>reprise en peinture des 3 wc sur les murs y compris reprise de la toile abimée</t>
  </si>
  <si>
    <t>mise en peinture des tuyaux apparents qui auront été modifiés</t>
  </si>
  <si>
    <t>ponçage et reprise en peinture en 2 couches des bois abimés des fenetres coté rue</t>
  </si>
  <si>
    <t>primaire afin de neutraliser le rouge au mur existant</t>
  </si>
  <si>
    <t>peinture en 2 couches y compris égrénage. Peinture acryllique, couleur à définir</t>
  </si>
  <si>
    <t>fourniture et pose de faience murale max 30 €/m2 en fourniture suivant plans, sujétions autour des percements</t>
  </si>
  <si>
    <t>fourniture et pose de baguette de finition plat alu brossé</t>
  </si>
  <si>
    <t>dépose de la faience murale au droit des lavabos</t>
  </si>
  <si>
    <t>finition joints</t>
  </si>
  <si>
    <t>toutes sujetions de précaution autour des plinthes, des radiateurs sur pied, des seuils à conserver</t>
  </si>
  <si>
    <t>dépose des arrêts portes, conservation et repose après la pose du revetement de sol</t>
  </si>
  <si>
    <t>grattage, piquetage si necessaire, et nettoyage du support de sol</t>
  </si>
  <si>
    <t>reprise du support de sol par Réagréage</t>
  </si>
  <si>
    <t>ponçage mécanique</t>
  </si>
  <si>
    <t>découpage soigné au droit des plinthes et meubles fixes conservés. Aucune baguette n'est prévue</t>
  </si>
  <si>
    <t>lieu : RDC</t>
  </si>
  <si>
    <t>démontage du vidéoprojecteur</t>
  </si>
  <si>
    <t>fourniture et pose de stores exterieurs type SUNCREEN de MERMET dito existant</t>
  </si>
  <si>
    <t>u</t>
  </si>
  <si>
    <t>bureau 13, dépose des 2 fenetres existantes</t>
  </si>
  <si>
    <t>bureau 13, fourniture et pose de fenêtre en PVC double vitrage 4/16/4 lame argon, petit bois et crémone. Pose en applique dans isolation 100 mm</t>
  </si>
  <si>
    <t>réglage de la porte d'entrée et mise en service</t>
  </si>
  <si>
    <t>LOT 01</t>
  </si>
  <si>
    <t>LOT 02</t>
  </si>
  <si>
    <t>CLOISONS DOUBLAGES - FAUX PLAFONDS</t>
  </si>
  <si>
    <t>pose collée-chevillée isolation fibre de bois rigide type STEICO Therm Dry ép 120 mm R = 3,05</t>
  </si>
  <si>
    <t>couche de base au mortier platre type Weber.therm XM</t>
  </si>
  <si>
    <t>finition en enduit à la chaux aérienne type Webertherm 305 ou équivalent</t>
  </si>
  <si>
    <t>lieu : bureaux 13, 23, 33</t>
  </si>
  <si>
    <t>marouflage trame d'armature en fibre de verre sur la totalité de la surface</t>
  </si>
  <si>
    <t>lieu : bureaux 13/repro 1bis, bureau 22, douche R3</t>
  </si>
  <si>
    <t>lieu : repro 1, repro 3</t>
  </si>
  <si>
    <t>cloison de distribution 98/48 en BA13 standard doublé sur chaque face y compris laine minérale</t>
  </si>
  <si>
    <t>cloison intérieure 72/48 y compris laine minérale 45mm en BA13 standard</t>
  </si>
  <si>
    <t>pose de la porte à galandage fournie par le lot 06 Menuis. Intérieures</t>
  </si>
  <si>
    <t>curage des murs périphériques si besoin</t>
  </si>
  <si>
    <t>démolition cloison existante repro 1 et repro 3</t>
  </si>
  <si>
    <t>Lieu : WC 1, 2, 3</t>
  </si>
  <si>
    <t>cloison demi-stil pour encadrement bati-support de wc suspendu, encloisonnement gaine technique et soffite. BA 13 hydro</t>
  </si>
  <si>
    <t>plus value pour BA13 hydro autour de la douche</t>
  </si>
  <si>
    <t>Lieu : bureau 13</t>
  </si>
  <si>
    <t>pose sous dalle maçonnée isolation en fibre de bois panneaux semi rigide type Flex 55 d'Isonat en 145 mm d'épaisseur R = 4 y compris structure métal ou bois</t>
  </si>
  <si>
    <t>curage du plafond</t>
  </si>
  <si>
    <t>Lieu : bureau 33</t>
  </si>
  <si>
    <t>pose de BA 13</t>
  </si>
  <si>
    <t>pose d'une laine de bois semi rigide R=6 220 mm entre chevrons lame d'air sous volige obligatoire</t>
  </si>
  <si>
    <t>pose de BA 13 sur structure métallique</t>
  </si>
  <si>
    <t>sur tous les nouveaux placos</t>
  </si>
  <si>
    <t>bandes d'enduit en 2 passes. Prévoir enduit hydro dans les locaux humides</t>
  </si>
  <si>
    <t>gaine verticale dans salle de reunion R4 jusqu'au faux plafond pour connexion gaine VMC de la douche</t>
  </si>
  <si>
    <t>soffite dans wc 2 pour evac EU de la douche du R3</t>
  </si>
  <si>
    <t>soffites et gaines techniques</t>
  </si>
  <si>
    <t>soffite dans bureau 32 pour passage gaine VMC de la douche vers R4</t>
  </si>
  <si>
    <t>gaine technique pour BEC dans wc 3</t>
  </si>
  <si>
    <t>faux plafond dans douche R3</t>
  </si>
  <si>
    <t>gaine technique pour cacher tuyaux du wc 2</t>
  </si>
  <si>
    <t>gaine technique pour cacher tuyaux du wc 1</t>
  </si>
  <si>
    <t>LOT 03</t>
  </si>
  <si>
    <t>REVETEMENTS SOLS SOUPLES</t>
  </si>
  <si>
    <t>fourniture et pose de lames souples clipsable et collée type ID Inspiration 55 de Tarkett U3P3E2C2, format 20x120 cm dans les bureaux, repro, degageme,nt et palier d'escalier des niveaux R1 à R4</t>
  </si>
  <si>
    <t>fourniture et pose de lames souples clipsable et collée type ID Inspiration 55 de Tarkett U3P3E2C2, format 33x66 cm dans les pièces humides WC, douche</t>
  </si>
  <si>
    <t>fourniture et pose d'un sol souple PVC type Tapiflex Excellence 3 de Tarkett U3P3E2/3C2 y compris joints pour le sol du Rez de chaussée</t>
  </si>
  <si>
    <t>dépose des sols existants (RDC, R1, R2, R3, R4)</t>
  </si>
  <si>
    <t>dépose et repose de la barre de seuil de rattrapage de niveau entre couloir et bureau 23</t>
  </si>
  <si>
    <t>pose de nez de marche caoutchou sur les paliers d'escalier (R1, R2, R3, R4)</t>
  </si>
  <si>
    <t>pose des clous podotactiles au RDC type PODO INOX de chez Marcal</t>
  </si>
  <si>
    <t>En option prévoir le déménagement des meubles</t>
  </si>
  <si>
    <t>fourniture et pose d'une barre métallique sur marches béton du sous-sol dito existant</t>
  </si>
  <si>
    <t>réagréage par passe d'une couche de primaire d'accrochage et application d'enduit auto-lissant type P4 (le réagréage sera défini en fonction du support (béton, parquet bois …)</t>
  </si>
  <si>
    <t>fourniture et pose de tapis essuie-pied type ROMAT 12mm de Romus</t>
  </si>
  <si>
    <t>lieu : Bureaux 11, 12, 21, 22, 31, 32</t>
  </si>
  <si>
    <t>lieu : RDC murs rouges</t>
  </si>
  <si>
    <t>LOT 04</t>
  </si>
  <si>
    <t>LOT 05</t>
  </si>
  <si>
    <t>CHAPE - CARRELAGE - FAIENCE</t>
  </si>
  <si>
    <t>étanchéité sous faience en dispersion aqueuse en 2 couches croisées</t>
  </si>
  <si>
    <t>plinthe à gorge en grès émaillé pour vestiaire douche R3</t>
  </si>
  <si>
    <t>carrelage au sol 30 x 30 U3P3E3C1 dans douche R3 y compris sujétions forme de pente et siphon pour douche et vestiaire R3</t>
  </si>
  <si>
    <t>LOT 06</t>
  </si>
  <si>
    <t>démontage plinthes du meuble d'accueil en vue d'une repose adaptée</t>
  </si>
  <si>
    <t>raboter porte entre accueil et escalier et pose d'un joint coupe-feu</t>
  </si>
  <si>
    <t>reprendre joint sur porte WC et regler le ferme-porte</t>
  </si>
  <si>
    <t>modification des vis de l'esclaier bois allant de l'entrée vers le sous-sol</t>
  </si>
  <si>
    <t>découpe de la plinthe bois jusqu'à aplomb de la premiere marche de l'escalier desservant les étages</t>
  </si>
  <si>
    <t>En option dépose des plinthes des cloisons</t>
  </si>
  <si>
    <t>en option : pose de surplinthes</t>
  </si>
  <si>
    <t>MENUISERIES INTERIEURES</t>
  </si>
  <si>
    <t>lieu : R1</t>
  </si>
  <si>
    <t>fourniture et pose d'un bloc porte isophonique 83 cm</t>
  </si>
  <si>
    <t>fourniture et pose d'un ensemble menuisé metallqiue type verrière à poser dans cloison</t>
  </si>
  <si>
    <t>fourniture d'un ensemble porte à galandage passage 83 cm</t>
  </si>
  <si>
    <t>création d'un ensemble menuisé en aggloméré 18 mm dans repro 1</t>
  </si>
  <si>
    <t>création d'étagères en aggloméré 18 mm sur tringles métalliques dans repro 1bis</t>
  </si>
  <si>
    <t>fourniture et pose d'un caisson menuisé avec etagères et 2 portes battantes sur roulettes avec frein 80 x 50 cmdans repro 1bis</t>
  </si>
  <si>
    <t>fourniture et pose d'un meuble bibliothèque  xx x xx cm dans dgt 1</t>
  </si>
  <si>
    <t>reprise de la porte du placard du wc 1</t>
  </si>
  <si>
    <t>refaire la 2ème marche de l'escalier</t>
  </si>
  <si>
    <t>faire quelques reprises dur les marches le necessitant</t>
  </si>
  <si>
    <t>en option : ensemble d'étagères en agglo 18 mm dans bureau 13</t>
  </si>
  <si>
    <t>lieu : R2</t>
  </si>
  <si>
    <t>demontage des fixes en vue d'une repose adaptée (conservation des portes de placard) dans bureau 23</t>
  </si>
  <si>
    <t>démontage des étagères murales et du rail métallique en vue d'une repose adaptée</t>
  </si>
  <si>
    <t>fourniture et pose d'une marche en bois ou en métal pour proteger l'isolation en partie basse de la porte fenetre du bureau 23</t>
  </si>
  <si>
    <t>lieu : R3</t>
  </si>
  <si>
    <t>fourniture et pose d'un bloc-porte 73 pour douche R3</t>
  </si>
  <si>
    <t>fourniture et pose d'une porte technique pour accéder au BEC dans wc 3</t>
  </si>
  <si>
    <t>lieu : R4</t>
  </si>
  <si>
    <t>fixer la main courantz du palier dans la maçonnerie</t>
  </si>
  <si>
    <t>ressouder 2 barres verticales du garde-corps</t>
  </si>
  <si>
    <t>LOT 07</t>
  </si>
  <si>
    <t>déplacement des prises réseau dans boitier type ECON Styro 55 pour installation dans panneaux fibre de bois rigide, réemploi de l'appareillage existant</t>
  </si>
  <si>
    <t>création de PC supplémentaires dans panneaux fibre de bois, appareillage à prévoir dito existant</t>
  </si>
  <si>
    <t>création de PC supplémentaires dans cloisons placostil, appareillage à prévoir dito existant</t>
  </si>
  <si>
    <t xml:space="preserve">changement des luminaires existants par dalle carrée en saillie Led 60 x 60 36 W, 4000K </t>
  </si>
  <si>
    <t xml:space="preserve">changement et déplacement des luminaires existants par dalle carrée en saillie Led 60 x 60 36 W, 4000K </t>
  </si>
  <si>
    <t>déplacement des prises réseaux</t>
  </si>
  <si>
    <t>déplacement des PC</t>
  </si>
  <si>
    <t>déplacement d'interrupteur</t>
  </si>
  <si>
    <t>création d'interrupteur double y compris nouveau cablage vers luminaires</t>
  </si>
  <si>
    <t>déplacement du bloc alarme</t>
  </si>
  <si>
    <t>changmeent des éclairages sanitaires par hublot type H1 Led 3000K</t>
  </si>
  <si>
    <t>création d'une alimentation pour BEC 16A</t>
  </si>
  <si>
    <t>LOT 08</t>
  </si>
  <si>
    <t>PLOMBEIRE - CHAUFFAGE - VENTILATION</t>
  </si>
  <si>
    <t>Plomberie</t>
  </si>
  <si>
    <t>dépose des 3 wc existants (R1, R2, R3)</t>
  </si>
  <si>
    <t>dépose des lavabos</t>
  </si>
  <si>
    <t>fourniture et pose d'un miroir 40 x 60 cm bords biseautés, fixation invisible</t>
  </si>
  <si>
    <t>fourniture et pose d'une bonde et d'un siphon</t>
  </si>
  <si>
    <t>fourniture et pose d'un itigeur avec hauteur de bec 89 mm, cartouche céramique type Metropol de Hansgrohe sans tirette ni vidage, alim EC/EF</t>
  </si>
  <si>
    <t>fourniture et pose d'un itigeur avec hauteur de bec 89 mm, cartouche céramique type Metropol de Hansgrohe sans tirette ni vidage, alim EF uniquement</t>
  </si>
  <si>
    <t>fourniture et pose d'un bac à carreler type WEDI 76 X 100 cm avec forme de pente vers siphon</t>
  </si>
  <si>
    <t>fourniture et pose d'un bac à carreler type WEDI 76 x 112 cm sans forme de pente</t>
  </si>
  <si>
    <t>fourniture et pose d'un siphon pour l'évactuation de la douche</t>
  </si>
  <si>
    <t>fourniture et pose d'une colonne de douche avec mitigeur thermostatique y compris douchette et picots anticalcaires type PRIMEO 2 de Alterna.</t>
  </si>
  <si>
    <t>fourniture et pose d'une porte de douche pivotante int/et pour largeur de 76 cm, sans montant en partie basse, hauteur mini 190 cm</t>
  </si>
  <si>
    <t>fourniture et pose d'un BEC 40L faible épaisseur type LINEO d'Atlantic</t>
  </si>
  <si>
    <t>création du réseau EU de la douche vers colonne du wc R2 en plafond</t>
  </si>
  <si>
    <t>création du réseau d'alimentation EF/EC pour la douche en apparent en plafon du WC 3 puis dans cloisons de la douche.</t>
  </si>
  <si>
    <t>création du réseau d'alimentation EF/EC pour le lavabo du R3 à insérer dans l'habillage du wc suspendu et à faire ressortir directement dans le meuble. Il n'y aura pas de tuyaux apparents.</t>
  </si>
  <si>
    <t>Ventilation</t>
  </si>
  <si>
    <t>fourniture et pose d'un réseau de gaine de ventilation de la douche du R3 vers la VMC existante en faux plafond du R4</t>
  </si>
  <si>
    <t>Chauffage</t>
  </si>
  <si>
    <t>fourniture et pose d'un réseau de gaine de ventilation de la douche du R3 vers la VMC existante en faux plafond du R8</t>
  </si>
  <si>
    <t>coupure du circuit de chauffage</t>
  </si>
  <si>
    <t>dépose de tous les radiateurs en fonte sur pied</t>
  </si>
  <si>
    <t>fourniture et pose d'un radiateur à fluide sur chauffage central mural de puissance equivalente y compris tête thermostatique, purge du circuit + produit anti-bouage du réseau au RDC bureau 01</t>
  </si>
  <si>
    <t>recherche du problème de la chaudière (manque de débit). Voir pour la pose d'un circulateur</t>
  </si>
  <si>
    <t>repose des radiateurs en fonctions de l'avancement des travaux de revetement de sols (prévoir 3 temps de repose)</t>
  </si>
  <si>
    <t>LOT 09</t>
  </si>
  <si>
    <t>PANNEAUX ACOUSTIQUES</t>
  </si>
  <si>
    <t>fourniture et pose de 4 panneaux acoustique en plafond type STEREO de TEXAA dimensions 120 x 240 pour environ 11,5 m2 dans salle de réunion du sous-sol</t>
  </si>
  <si>
    <t>reprise en couture du store au niveau de la barre de poids dans salle de réunion du sous-sol</t>
  </si>
  <si>
    <t>TOTAL HT</t>
  </si>
  <si>
    <t>TVA 20%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</si>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</sst>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164" fontId="0" fillId="2" borderId="3" xfId="0" applyNumberForma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" fontId="0" fillId="3" borderId="5" xfId="0" applyNumberForma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6D93-DE96-814F-BF24-7C51E6EE6121}">
  <sheetPr>
    <pageSetUpPr fitToPage="1"/>
  </sheetPr>
  <dimension ref="A1:G177"/>
  <sheetViews>
    <sheetView tabSelected="1" topLeftCell="A4" workbookViewId="0">
      <selection activeCell="J13" sqref="J13"/>
    </sheetView>
  </sheetViews>
  <sheetFormatPr baseColWidth="10" defaultRowHeight="39" customHeight="1" x14ac:dyDescent="0.2"/>
  <cols>
    <col min="1" max="1" width="10.83203125" style="14"/>
    <col min="2" max="2" width="44" style="14" customWidth="1"/>
    <col min="3" max="3" width="43.1640625" style="14" customWidth="1"/>
    <col min="4" max="6" width="10.83203125" style="14"/>
    <col min="7" max="7" width="15.6640625" style="14" bestFit="1" customWidth="1"/>
    <col min="8" max="16384" width="10.83203125" style="14"/>
  </cols>
  <sheetData>
    <row r="1" spans="1:7" ht="39" customHeight="1" x14ac:dyDescent="0.2">
      <c r="D1" s="15" t="s">
        <v>1</v>
      </c>
      <c r="E1" s="17" t="s">
        <v>0</v>
      </c>
      <c r="F1" s="15" t="s">
        <v>2</v>
      </c>
      <c r="G1" s="15" t="s">
        <v>3</v>
      </c>
    </row>
    <row r="3" spans="1:7" ht="39" customHeight="1" x14ac:dyDescent="0.2">
      <c r="A3" s="13" t="s">
        <v>42</v>
      </c>
      <c r="B3" s="2" t="s">
        <v>7</v>
      </c>
      <c r="C3" s="21"/>
      <c r="D3" s="22"/>
      <c r="E3" s="22"/>
      <c r="F3" s="22"/>
      <c r="G3" s="31">
        <f>(SUM(G4:G7))</f>
        <v>0</v>
      </c>
    </row>
    <row r="4" spans="1:7" ht="39" customHeight="1" x14ac:dyDescent="0.2">
      <c r="A4" s="9" t="s">
        <v>39</v>
      </c>
      <c r="B4" s="18"/>
      <c r="C4" s="18"/>
      <c r="D4" s="30"/>
      <c r="E4" s="30"/>
      <c r="F4" s="28"/>
      <c r="G4" s="27">
        <f>E4*F4</f>
        <v>0</v>
      </c>
    </row>
    <row r="5" spans="1:7" ht="39" customHeight="1" x14ac:dyDescent="0.2">
      <c r="A5" s="9" t="s">
        <v>40</v>
      </c>
      <c r="B5" s="9"/>
      <c r="C5" s="9"/>
      <c r="D5" s="24" t="s">
        <v>38</v>
      </c>
      <c r="E5" s="24">
        <v>2</v>
      </c>
      <c r="F5" s="29"/>
      <c r="G5" s="27">
        <f t="shared" ref="G5:G7" si="0">E5*F5</f>
        <v>0</v>
      </c>
    </row>
    <row r="6" spans="1:7" ht="39" customHeight="1" x14ac:dyDescent="0.2">
      <c r="A6" s="4" t="s">
        <v>37</v>
      </c>
      <c r="B6" s="5"/>
      <c r="C6" s="6"/>
      <c r="D6" s="24" t="s">
        <v>38</v>
      </c>
      <c r="E6" s="24">
        <v>2</v>
      </c>
      <c r="F6" s="29"/>
      <c r="G6" s="27">
        <f t="shared" si="0"/>
        <v>0</v>
      </c>
    </row>
    <row r="7" spans="1:7" ht="39" customHeight="1" x14ac:dyDescent="0.2">
      <c r="A7" s="4" t="s">
        <v>41</v>
      </c>
      <c r="B7" s="5"/>
      <c r="C7" s="6"/>
      <c r="D7" s="24"/>
      <c r="E7" s="24"/>
      <c r="F7" s="29"/>
      <c r="G7" s="27">
        <f t="shared" si="0"/>
        <v>0</v>
      </c>
    </row>
    <row r="8" spans="1:7" ht="39" customHeight="1" x14ac:dyDescent="0.2">
      <c r="A8" s="13" t="s">
        <v>43</v>
      </c>
      <c r="B8" s="2" t="s">
        <v>44</v>
      </c>
      <c r="C8" s="21"/>
      <c r="D8" s="22"/>
      <c r="E8" s="22"/>
      <c r="F8" s="22"/>
      <c r="G8" s="31">
        <f>(SUM(G10:G45))</f>
        <v>0</v>
      </c>
    </row>
    <row r="9" spans="1:7" ht="39" customHeight="1" x14ac:dyDescent="0.2">
      <c r="A9" s="10" t="s">
        <v>48</v>
      </c>
      <c r="B9" s="32"/>
      <c r="C9" s="32"/>
      <c r="D9" s="32"/>
      <c r="E9" s="32"/>
      <c r="F9" s="32"/>
      <c r="G9" s="11"/>
    </row>
    <row r="10" spans="1:7" ht="39" customHeight="1" x14ac:dyDescent="0.2">
      <c r="A10" s="33"/>
      <c r="B10" s="4" t="s">
        <v>55</v>
      </c>
      <c r="C10" s="6"/>
      <c r="D10" s="24"/>
      <c r="E10" s="24"/>
      <c r="F10" s="29"/>
      <c r="G10" s="27">
        <f>E10*F10</f>
        <v>0</v>
      </c>
    </row>
    <row r="11" spans="1:7" ht="39" customHeight="1" x14ac:dyDescent="0.2">
      <c r="A11" s="33"/>
      <c r="B11" s="4" t="s">
        <v>45</v>
      </c>
      <c r="C11" s="6"/>
      <c r="D11" s="24"/>
      <c r="E11" s="24"/>
      <c r="F11" s="29"/>
      <c r="G11" s="27">
        <f t="shared" ref="G11:G21" si="1">E11*F11</f>
        <v>0</v>
      </c>
    </row>
    <row r="12" spans="1:7" ht="39" customHeight="1" x14ac:dyDescent="0.2">
      <c r="A12" s="7"/>
      <c r="B12" s="9" t="s">
        <v>46</v>
      </c>
      <c r="C12" s="9"/>
      <c r="D12" s="24"/>
      <c r="E12" s="24"/>
      <c r="F12" s="29"/>
      <c r="G12" s="27">
        <f t="shared" si="1"/>
        <v>0</v>
      </c>
    </row>
    <row r="13" spans="1:7" ht="39" customHeight="1" x14ac:dyDescent="0.2">
      <c r="A13" s="7"/>
      <c r="B13" s="9" t="s">
        <v>49</v>
      </c>
      <c r="C13" s="9"/>
      <c r="D13" s="24"/>
      <c r="E13" s="24"/>
      <c r="F13" s="29"/>
      <c r="G13" s="27">
        <f t="shared" si="1"/>
        <v>0</v>
      </c>
    </row>
    <row r="14" spans="1:7" ht="39" customHeight="1" x14ac:dyDescent="0.2">
      <c r="A14" s="7"/>
      <c r="B14" s="9" t="s">
        <v>47</v>
      </c>
      <c r="C14" s="9"/>
      <c r="D14" s="24"/>
      <c r="E14" s="24"/>
      <c r="F14" s="29"/>
      <c r="G14" s="27">
        <f t="shared" si="1"/>
        <v>0</v>
      </c>
    </row>
    <row r="15" spans="1:7" ht="39" customHeight="1" x14ac:dyDescent="0.2">
      <c r="A15" s="10" t="s">
        <v>50</v>
      </c>
      <c r="B15" s="32"/>
      <c r="C15" s="32"/>
      <c r="D15" s="32"/>
      <c r="E15" s="32"/>
      <c r="F15" s="32"/>
      <c r="G15" s="11"/>
    </row>
    <row r="16" spans="1:7" ht="39" customHeight="1" x14ac:dyDescent="0.2">
      <c r="A16" s="23"/>
      <c r="B16" s="4" t="s">
        <v>53</v>
      </c>
      <c r="C16" s="6"/>
      <c r="D16" s="24"/>
      <c r="E16" s="24"/>
      <c r="F16" s="29"/>
      <c r="G16" s="27">
        <f t="shared" ref="G16" si="2">E16*F16</f>
        <v>0</v>
      </c>
    </row>
    <row r="17" spans="1:7" ht="39" customHeight="1" x14ac:dyDescent="0.2">
      <c r="A17" s="7"/>
      <c r="B17" s="4" t="s">
        <v>59</v>
      </c>
      <c r="C17" s="6"/>
      <c r="D17" s="24"/>
      <c r="E17" s="24"/>
      <c r="F17" s="29"/>
      <c r="G17" s="27">
        <f t="shared" si="1"/>
        <v>0</v>
      </c>
    </row>
    <row r="18" spans="1:7" ht="39" customHeight="1" x14ac:dyDescent="0.2">
      <c r="A18" s="10" t="s">
        <v>51</v>
      </c>
      <c r="B18" s="32"/>
      <c r="C18" s="32"/>
      <c r="D18" s="32"/>
      <c r="E18" s="32"/>
      <c r="F18" s="32"/>
      <c r="G18" s="11"/>
    </row>
    <row r="19" spans="1:7" ht="39" customHeight="1" x14ac:dyDescent="0.2">
      <c r="A19" s="23"/>
      <c r="B19" s="35" t="s">
        <v>56</v>
      </c>
      <c r="C19" s="34"/>
      <c r="D19" s="24"/>
      <c r="E19" s="24"/>
      <c r="F19" s="29"/>
      <c r="G19" s="27">
        <f t="shared" ref="G19" si="3">E19*F19</f>
        <v>0</v>
      </c>
    </row>
    <row r="20" spans="1:7" ht="39" customHeight="1" x14ac:dyDescent="0.2">
      <c r="A20" s="7"/>
      <c r="B20" s="4" t="s">
        <v>52</v>
      </c>
      <c r="C20" s="6"/>
      <c r="D20" s="24"/>
      <c r="E20" s="24"/>
      <c r="F20" s="29"/>
      <c r="G20" s="27">
        <f t="shared" si="1"/>
        <v>0</v>
      </c>
    </row>
    <row r="21" spans="1:7" ht="39" customHeight="1" x14ac:dyDescent="0.2">
      <c r="A21" s="7"/>
      <c r="B21" s="4" t="s">
        <v>54</v>
      </c>
      <c r="C21" s="6"/>
      <c r="D21" s="24" t="s">
        <v>38</v>
      </c>
      <c r="E21" s="24">
        <v>2</v>
      </c>
      <c r="F21" s="29"/>
      <c r="G21" s="27">
        <f t="shared" si="1"/>
        <v>0</v>
      </c>
    </row>
    <row r="22" spans="1:7" ht="39" customHeight="1" x14ac:dyDescent="0.2">
      <c r="A22" s="10" t="s">
        <v>57</v>
      </c>
      <c r="B22" s="32"/>
      <c r="C22" s="32"/>
      <c r="D22" s="32"/>
      <c r="E22" s="32"/>
      <c r="F22" s="32"/>
      <c r="G22" s="11"/>
    </row>
    <row r="23" spans="1:7" ht="39" customHeight="1" x14ac:dyDescent="0.2">
      <c r="A23" s="7"/>
      <c r="B23" s="4" t="s">
        <v>58</v>
      </c>
      <c r="C23" s="6"/>
      <c r="D23" s="24"/>
      <c r="E23" s="24"/>
      <c r="F23" s="29"/>
      <c r="G23" s="27">
        <f t="shared" ref="G23" si="4">E23*F23</f>
        <v>0</v>
      </c>
    </row>
    <row r="24" spans="1:7" ht="39" customHeight="1" x14ac:dyDescent="0.2">
      <c r="A24" s="10" t="s">
        <v>60</v>
      </c>
      <c r="B24" s="32"/>
      <c r="C24" s="32"/>
      <c r="D24" s="32"/>
      <c r="E24" s="32"/>
      <c r="F24" s="32"/>
      <c r="G24" s="11"/>
    </row>
    <row r="25" spans="1:7" ht="39" customHeight="1" x14ac:dyDescent="0.2">
      <c r="A25" s="7"/>
      <c r="B25" s="4" t="s">
        <v>62</v>
      </c>
      <c r="C25" s="6"/>
      <c r="D25" s="24"/>
      <c r="E25" s="24"/>
      <c r="F25" s="29"/>
      <c r="G25" s="27">
        <f>E25*F25</f>
        <v>0</v>
      </c>
    </row>
    <row r="26" spans="1:7" ht="39" customHeight="1" x14ac:dyDescent="0.2">
      <c r="A26" s="7"/>
      <c r="B26" s="4" t="s">
        <v>61</v>
      </c>
      <c r="C26" s="6"/>
      <c r="D26" s="7"/>
      <c r="E26" s="24"/>
      <c r="F26" s="29"/>
      <c r="G26" s="27">
        <f t="shared" ref="G26:G30" si="5">E26*F26</f>
        <v>0</v>
      </c>
    </row>
    <row r="27" spans="1:7" ht="39" customHeight="1" x14ac:dyDescent="0.2">
      <c r="A27" s="7"/>
      <c r="B27" s="4" t="s">
        <v>4</v>
      </c>
      <c r="C27" s="6"/>
      <c r="D27" s="7"/>
      <c r="E27" s="24"/>
      <c r="F27" s="29"/>
      <c r="G27" s="27">
        <f t="shared" si="5"/>
        <v>0</v>
      </c>
    </row>
    <row r="28" spans="1:7" ht="39" customHeight="1" x14ac:dyDescent="0.2">
      <c r="A28" s="7"/>
      <c r="B28" s="4" t="s">
        <v>64</v>
      </c>
      <c r="C28" s="6"/>
      <c r="D28" s="24"/>
      <c r="E28" s="24"/>
      <c r="F28" s="29"/>
      <c r="G28" s="27">
        <f t="shared" si="5"/>
        <v>0</v>
      </c>
    </row>
    <row r="29" spans="1:7" ht="39" customHeight="1" x14ac:dyDescent="0.2">
      <c r="A29" s="10" t="s">
        <v>63</v>
      </c>
      <c r="B29" s="32"/>
      <c r="C29" s="32"/>
      <c r="D29" s="32"/>
      <c r="E29" s="32"/>
      <c r="F29" s="32"/>
      <c r="G29" s="11"/>
    </row>
    <row r="30" spans="1:7" ht="39" customHeight="1" x14ac:dyDescent="0.2">
      <c r="A30" s="75"/>
      <c r="B30" s="4" t="s">
        <v>62</v>
      </c>
      <c r="C30" s="6"/>
      <c r="D30" s="24"/>
      <c r="E30" s="24"/>
      <c r="F30" s="29"/>
      <c r="G30" s="27">
        <f t="shared" si="5"/>
        <v>0</v>
      </c>
    </row>
    <row r="31" spans="1:7" ht="39" customHeight="1" x14ac:dyDescent="0.2">
      <c r="A31" s="7"/>
      <c r="B31" s="4" t="s">
        <v>65</v>
      </c>
      <c r="C31" s="6"/>
      <c r="D31" s="24"/>
      <c r="E31" s="24"/>
      <c r="F31" s="29"/>
      <c r="G31" s="27">
        <f t="shared" ref="G31:G39" si="6">E31*F31</f>
        <v>0</v>
      </c>
    </row>
    <row r="32" spans="1:7" ht="39" customHeight="1" x14ac:dyDescent="0.2">
      <c r="A32" s="7"/>
      <c r="B32" s="4" t="s">
        <v>4</v>
      </c>
      <c r="C32" s="6"/>
      <c r="D32" s="24"/>
      <c r="E32" s="24"/>
      <c r="F32" s="29"/>
      <c r="G32" s="27">
        <f t="shared" si="6"/>
        <v>0</v>
      </c>
    </row>
    <row r="33" spans="1:7" ht="39" customHeight="1" x14ac:dyDescent="0.2">
      <c r="A33" s="7"/>
      <c r="B33" s="4" t="s">
        <v>66</v>
      </c>
      <c r="C33" s="6"/>
      <c r="D33" s="24"/>
      <c r="E33" s="24"/>
      <c r="F33" s="29"/>
      <c r="G33" s="27">
        <f t="shared" si="6"/>
        <v>0</v>
      </c>
    </row>
    <row r="34" spans="1:7" ht="39" customHeight="1" x14ac:dyDescent="0.2">
      <c r="A34" s="12" t="s">
        <v>67</v>
      </c>
      <c r="B34" s="12"/>
      <c r="C34" s="12"/>
      <c r="D34" s="24"/>
      <c r="E34" s="24"/>
      <c r="F34" s="29"/>
      <c r="G34" s="27">
        <f t="shared" si="6"/>
        <v>0</v>
      </c>
    </row>
    <row r="35" spans="1:7" ht="39" customHeight="1" x14ac:dyDescent="0.2">
      <c r="A35" s="7"/>
      <c r="B35" s="35" t="s">
        <v>68</v>
      </c>
      <c r="C35" s="34"/>
      <c r="D35" s="24"/>
      <c r="E35" s="24"/>
      <c r="F35" s="29"/>
      <c r="G35" s="27">
        <f t="shared" si="6"/>
        <v>0</v>
      </c>
    </row>
    <row r="36" spans="1:7" ht="39" customHeight="1" x14ac:dyDescent="0.2">
      <c r="A36" s="7"/>
      <c r="B36" s="4" t="s">
        <v>5</v>
      </c>
      <c r="C36" s="6"/>
      <c r="D36" s="24"/>
      <c r="E36" s="24"/>
      <c r="F36" s="29"/>
      <c r="G36" s="27">
        <f t="shared" si="6"/>
        <v>0</v>
      </c>
    </row>
    <row r="37" spans="1:7" ht="39" customHeight="1" x14ac:dyDescent="0.2">
      <c r="A37" s="7"/>
      <c r="B37" s="4" t="s">
        <v>6</v>
      </c>
      <c r="C37" s="6"/>
      <c r="D37" s="7"/>
      <c r="E37" s="24"/>
      <c r="F37" s="29"/>
      <c r="G37" s="27">
        <f t="shared" si="6"/>
        <v>0</v>
      </c>
    </row>
    <row r="38" spans="1:7" ht="39" customHeight="1" x14ac:dyDescent="0.2">
      <c r="A38" s="10" t="s">
        <v>71</v>
      </c>
      <c r="B38" s="32"/>
      <c r="C38" s="32"/>
      <c r="D38" s="32"/>
      <c r="E38" s="32"/>
      <c r="F38" s="32"/>
      <c r="G38" s="11"/>
    </row>
    <row r="39" spans="1:7" ht="39" customHeight="1" x14ac:dyDescent="0.2">
      <c r="A39" s="7"/>
      <c r="B39" s="4" t="s">
        <v>69</v>
      </c>
      <c r="C39" s="6"/>
      <c r="D39" s="24"/>
      <c r="E39" s="24"/>
      <c r="F39" s="29"/>
      <c r="G39" s="27">
        <f t="shared" si="6"/>
        <v>0</v>
      </c>
    </row>
    <row r="40" spans="1:7" ht="39" customHeight="1" x14ac:dyDescent="0.2">
      <c r="A40" s="7"/>
      <c r="B40" s="4" t="s">
        <v>72</v>
      </c>
      <c r="C40" s="6"/>
      <c r="D40" s="24"/>
      <c r="E40" s="24"/>
      <c r="F40" s="29"/>
      <c r="G40" s="27">
        <f t="shared" ref="G40:G49" si="7">E40*F40</f>
        <v>0</v>
      </c>
    </row>
    <row r="41" spans="1:7" ht="39" customHeight="1" x14ac:dyDescent="0.2">
      <c r="A41" s="7"/>
      <c r="B41" s="4" t="s">
        <v>73</v>
      </c>
      <c r="C41" s="6"/>
      <c r="D41" s="24"/>
      <c r="E41" s="24"/>
      <c r="F41" s="29"/>
      <c r="G41" s="27">
        <f t="shared" ref="G41:G42" si="8">E41*F41</f>
        <v>0</v>
      </c>
    </row>
    <row r="42" spans="1:7" ht="39" customHeight="1" x14ac:dyDescent="0.2">
      <c r="A42" s="7"/>
      <c r="B42" s="4" t="s">
        <v>74</v>
      </c>
      <c r="C42" s="6"/>
      <c r="D42" s="24"/>
      <c r="E42" s="24"/>
      <c r="F42" s="29"/>
      <c r="G42" s="27">
        <f t="shared" si="8"/>
        <v>0</v>
      </c>
    </row>
    <row r="43" spans="1:7" ht="39" customHeight="1" x14ac:dyDescent="0.2">
      <c r="A43" s="7"/>
      <c r="B43" s="4" t="s">
        <v>70</v>
      </c>
      <c r="C43" s="6"/>
      <c r="D43" s="24"/>
      <c r="E43" s="24"/>
      <c r="F43" s="29"/>
      <c r="G43" s="27">
        <f t="shared" si="7"/>
        <v>0</v>
      </c>
    </row>
    <row r="44" spans="1:7" ht="39" customHeight="1" x14ac:dyDescent="0.2">
      <c r="A44" s="7"/>
      <c r="B44" s="4" t="s">
        <v>75</v>
      </c>
      <c r="C44" s="6"/>
      <c r="D44" s="24"/>
      <c r="E44" s="24"/>
      <c r="F44" s="29"/>
      <c r="G44" s="27">
        <f t="shared" si="7"/>
        <v>0</v>
      </c>
    </row>
    <row r="45" spans="1:7" ht="39" customHeight="1" x14ac:dyDescent="0.2">
      <c r="A45" s="7"/>
      <c r="B45" s="4" t="s">
        <v>76</v>
      </c>
      <c r="C45" s="6"/>
      <c r="D45" s="24"/>
      <c r="E45" s="24"/>
      <c r="F45" s="29"/>
      <c r="G45" s="27">
        <f t="shared" si="7"/>
        <v>0</v>
      </c>
    </row>
    <row r="46" spans="1:7" ht="39" customHeight="1" x14ac:dyDescent="0.2">
      <c r="A46" s="13" t="s">
        <v>77</v>
      </c>
      <c r="B46" s="2" t="s">
        <v>78</v>
      </c>
      <c r="C46" s="21"/>
      <c r="D46" s="22"/>
      <c r="E46" s="22"/>
      <c r="F46" s="22"/>
      <c r="G46" s="31">
        <f>SUM(G47:G62)</f>
        <v>0</v>
      </c>
    </row>
    <row r="47" spans="1:7" ht="39" customHeight="1" x14ac:dyDescent="0.2">
      <c r="A47" s="4" t="s">
        <v>82</v>
      </c>
      <c r="B47" s="5"/>
      <c r="C47" s="6"/>
      <c r="D47" s="7"/>
      <c r="E47" s="24"/>
      <c r="F47" s="29"/>
      <c r="G47" s="27">
        <f t="shared" si="7"/>
        <v>0</v>
      </c>
    </row>
    <row r="48" spans="1:7" ht="39" customHeight="1" x14ac:dyDescent="0.2">
      <c r="A48" s="4" t="s">
        <v>29</v>
      </c>
      <c r="B48" s="5"/>
      <c r="C48" s="6"/>
      <c r="D48" s="7"/>
      <c r="E48" s="24"/>
      <c r="F48" s="29"/>
      <c r="G48" s="27">
        <f t="shared" si="7"/>
        <v>0</v>
      </c>
    </row>
    <row r="49" spans="1:7" ht="39" customHeight="1" x14ac:dyDescent="0.2">
      <c r="A49" s="4" t="s">
        <v>30</v>
      </c>
      <c r="B49" s="5"/>
      <c r="C49" s="6"/>
      <c r="D49" s="7"/>
      <c r="E49" s="24"/>
      <c r="F49" s="29"/>
      <c r="G49" s="27">
        <f t="shared" si="7"/>
        <v>0</v>
      </c>
    </row>
    <row r="50" spans="1:7" ht="39" customHeight="1" x14ac:dyDescent="0.2">
      <c r="A50" s="4" t="s">
        <v>31</v>
      </c>
      <c r="B50" s="5"/>
      <c r="C50" s="6"/>
      <c r="D50" s="7"/>
      <c r="E50" s="24"/>
      <c r="F50" s="29"/>
      <c r="G50" s="27">
        <f t="shared" ref="G50" si="9">E50*F50</f>
        <v>0</v>
      </c>
    </row>
    <row r="51" spans="1:7" ht="39" customHeight="1" x14ac:dyDescent="0.2">
      <c r="A51" s="4" t="s">
        <v>32</v>
      </c>
      <c r="B51" s="5"/>
      <c r="C51" s="6"/>
      <c r="D51" s="7"/>
      <c r="E51" s="24"/>
      <c r="F51" s="29"/>
      <c r="G51" s="27">
        <f t="shared" ref="G51:G75" si="10">E51*F51</f>
        <v>0</v>
      </c>
    </row>
    <row r="52" spans="1:7" ht="39" customHeight="1" x14ac:dyDescent="0.2">
      <c r="A52" s="4" t="s">
        <v>88</v>
      </c>
      <c r="B52" s="5"/>
      <c r="C52" s="6"/>
      <c r="D52" s="7"/>
      <c r="E52" s="24"/>
      <c r="F52" s="29"/>
      <c r="G52" s="27">
        <f t="shared" si="10"/>
        <v>0</v>
      </c>
    </row>
    <row r="53" spans="1:7" ht="39" customHeight="1" x14ac:dyDescent="0.2">
      <c r="A53" s="4" t="s">
        <v>33</v>
      </c>
      <c r="B53" s="5"/>
      <c r="C53" s="6"/>
      <c r="D53" s="7"/>
      <c r="E53" s="24"/>
      <c r="F53" s="29"/>
      <c r="G53" s="27">
        <f t="shared" si="10"/>
        <v>0</v>
      </c>
    </row>
    <row r="54" spans="1:7" ht="39" customHeight="1" x14ac:dyDescent="0.2">
      <c r="A54" s="4" t="s">
        <v>79</v>
      </c>
      <c r="B54" s="5"/>
      <c r="C54" s="6"/>
      <c r="D54" s="7"/>
      <c r="E54" s="24"/>
      <c r="F54" s="29"/>
      <c r="G54" s="27">
        <f t="shared" si="10"/>
        <v>0</v>
      </c>
    </row>
    <row r="55" spans="1:7" ht="39" customHeight="1" x14ac:dyDescent="0.2">
      <c r="A55" s="4" t="s">
        <v>80</v>
      </c>
      <c r="B55" s="5"/>
      <c r="C55" s="6"/>
      <c r="D55" s="7"/>
      <c r="E55" s="24"/>
      <c r="F55" s="29"/>
      <c r="G55" s="27">
        <f t="shared" si="10"/>
        <v>0</v>
      </c>
    </row>
    <row r="56" spans="1:7" ht="39" customHeight="1" x14ac:dyDescent="0.2">
      <c r="A56" s="4" t="s">
        <v>81</v>
      </c>
      <c r="B56" s="5"/>
      <c r="C56" s="6"/>
      <c r="D56" s="7"/>
      <c r="E56" s="24"/>
      <c r="F56" s="29"/>
      <c r="G56" s="27">
        <f t="shared" si="10"/>
        <v>0</v>
      </c>
    </row>
    <row r="57" spans="1:7" ht="39" customHeight="1" x14ac:dyDescent="0.2">
      <c r="A57" s="4" t="s">
        <v>34</v>
      </c>
      <c r="B57" s="5"/>
      <c r="C57" s="6"/>
      <c r="D57" s="7"/>
      <c r="E57" s="24"/>
      <c r="F57" s="29"/>
      <c r="G57" s="27">
        <f t="shared" si="10"/>
        <v>0</v>
      </c>
    </row>
    <row r="58" spans="1:7" ht="39" customHeight="1" x14ac:dyDescent="0.2">
      <c r="A58" s="4" t="s">
        <v>84</v>
      </c>
      <c r="B58" s="5"/>
      <c r="C58" s="6"/>
      <c r="D58" s="7"/>
      <c r="E58" s="24"/>
      <c r="F58" s="29"/>
      <c r="G58" s="27">
        <f t="shared" si="10"/>
        <v>0</v>
      </c>
    </row>
    <row r="59" spans="1:7" ht="39" customHeight="1" x14ac:dyDescent="0.2">
      <c r="A59" s="4" t="s">
        <v>83</v>
      </c>
      <c r="B59" s="5"/>
      <c r="C59" s="6"/>
      <c r="D59" s="7"/>
      <c r="E59" s="24"/>
      <c r="F59" s="29"/>
      <c r="G59" s="27">
        <f t="shared" si="10"/>
        <v>0</v>
      </c>
    </row>
    <row r="60" spans="1:7" ht="39" customHeight="1" x14ac:dyDescent="0.2">
      <c r="A60" s="37" t="s">
        <v>89</v>
      </c>
      <c r="B60" s="38"/>
      <c r="C60" s="39"/>
      <c r="D60" s="7"/>
      <c r="E60" s="24"/>
      <c r="F60" s="29"/>
      <c r="G60" s="27">
        <f t="shared" ref="G60" si="11">E60*F60</f>
        <v>0</v>
      </c>
    </row>
    <row r="61" spans="1:7" ht="39" customHeight="1" x14ac:dyDescent="0.2">
      <c r="A61" s="4" t="s">
        <v>85</v>
      </c>
      <c r="B61" s="5"/>
      <c r="C61" s="6"/>
      <c r="D61" s="7"/>
      <c r="E61" s="24"/>
      <c r="F61" s="29"/>
      <c r="G61" s="27">
        <f t="shared" si="10"/>
        <v>0</v>
      </c>
    </row>
    <row r="62" spans="1:7" ht="39" customHeight="1" x14ac:dyDescent="0.2">
      <c r="A62" s="4" t="s">
        <v>87</v>
      </c>
      <c r="B62" s="5"/>
      <c r="C62" s="6"/>
      <c r="D62" s="7"/>
      <c r="E62" s="24"/>
      <c r="F62" s="29"/>
      <c r="G62" s="27"/>
    </row>
    <row r="63" spans="1:7" ht="39" customHeight="1" x14ac:dyDescent="0.2">
      <c r="A63" s="40" t="s">
        <v>86</v>
      </c>
      <c r="B63" s="41"/>
      <c r="C63" s="42"/>
      <c r="D63" s="43"/>
      <c r="E63" s="44"/>
      <c r="F63" s="45"/>
      <c r="G63" s="46">
        <f t="shared" si="10"/>
        <v>0</v>
      </c>
    </row>
    <row r="64" spans="1:7" ht="39" customHeight="1" x14ac:dyDescent="0.2">
      <c r="A64" s="1" t="s">
        <v>92</v>
      </c>
      <c r="B64" s="2" t="s">
        <v>15</v>
      </c>
      <c r="C64" s="21"/>
      <c r="D64" s="22"/>
      <c r="E64" s="22"/>
      <c r="F64" s="22"/>
      <c r="G64" s="31">
        <f>(SUM(G65:G75))</f>
        <v>0</v>
      </c>
    </row>
    <row r="65" spans="1:7" ht="39" customHeight="1" x14ac:dyDescent="0.2">
      <c r="A65" s="9" t="s">
        <v>16</v>
      </c>
      <c r="B65" s="9"/>
      <c r="C65" s="9"/>
      <c r="D65" s="7"/>
      <c r="E65" s="24"/>
      <c r="F65" s="29"/>
      <c r="G65" s="27">
        <f t="shared" si="10"/>
        <v>0</v>
      </c>
    </row>
    <row r="66" spans="1:7" ht="39" customHeight="1" x14ac:dyDescent="0.2">
      <c r="A66" s="9" t="s">
        <v>17</v>
      </c>
      <c r="B66" s="9"/>
      <c r="C66" s="9"/>
      <c r="D66" s="7"/>
      <c r="E66" s="24"/>
      <c r="F66" s="29"/>
      <c r="G66" s="27">
        <f t="shared" si="10"/>
        <v>0</v>
      </c>
    </row>
    <row r="67" spans="1:7" ht="39" customHeight="1" x14ac:dyDescent="0.2">
      <c r="A67" s="9" t="s">
        <v>18</v>
      </c>
      <c r="B67" s="9"/>
      <c r="C67" s="9"/>
      <c r="D67" s="7"/>
      <c r="E67" s="24"/>
      <c r="F67" s="29"/>
      <c r="G67" s="27">
        <f t="shared" si="10"/>
        <v>0</v>
      </c>
    </row>
    <row r="68" spans="1:7" ht="39" customHeight="1" x14ac:dyDescent="0.2">
      <c r="A68" s="9" t="s">
        <v>19</v>
      </c>
      <c r="B68" s="9"/>
      <c r="C68" s="9"/>
      <c r="D68" s="7"/>
      <c r="E68" s="24"/>
      <c r="F68" s="29"/>
      <c r="G68" s="27">
        <f t="shared" si="10"/>
        <v>0</v>
      </c>
    </row>
    <row r="69" spans="1:7" ht="39" customHeight="1" x14ac:dyDescent="0.2">
      <c r="A69" s="9" t="s">
        <v>20</v>
      </c>
      <c r="B69" s="9"/>
      <c r="C69" s="9"/>
      <c r="D69" s="7"/>
      <c r="E69" s="24"/>
      <c r="F69" s="29"/>
      <c r="G69" s="27">
        <f t="shared" si="10"/>
        <v>0</v>
      </c>
    </row>
    <row r="70" spans="1:7" ht="39" customHeight="1" x14ac:dyDescent="0.2">
      <c r="A70" s="9" t="s">
        <v>21</v>
      </c>
      <c r="B70" s="9"/>
      <c r="C70" s="9"/>
      <c r="D70" s="7"/>
      <c r="E70" s="24"/>
      <c r="F70" s="29"/>
      <c r="G70" s="27">
        <f t="shared" si="10"/>
        <v>0</v>
      </c>
    </row>
    <row r="71" spans="1:7" ht="39" customHeight="1" x14ac:dyDescent="0.2">
      <c r="A71" s="10" t="s">
        <v>90</v>
      </c>
      <c r="B71" s="32"/>
      <c r="C71" s="32"/>
      <c r="D71" s="32"/>
      <c r="E71" s="32"/>
      <c r="F71" s="32"/>
      <c r="G71" s="11"/>
    </row>
    <row r="72" spans="1:7" ht="39" customHeight="1" x14ac:dyDescent="0.2">
      <c r="A72" s="7"/>
      <c r="B72" s="4" t="s">
        <v>22</v>
      </c>
      <c r="C72" s="6"/>
      <c r="D72" s="7"/>
      <c r="E72" s="24"/>
      <c r="F72" s="29"/>
      <c r="G72" s="27">
        <f t="shared" si="10"/>
        <v>0</v>
      </c>
    </row>
    <row r="73" spans="1:7" ht="39" customHeight="1" x14ac:dyDescent="0.2">
      <c r="A73" s="10" t="s">
        <v>91</v>
      </c>
      <c r="B73" s="32"/>
      <c r="C73" s="32"/>
      <c r="D73" s="32"/>
      <c r="E73" s="32"/>
      <c r="F73" s="32"/>
      <c r="G73" s="11"/>
    </row>
    <row r="74" spans="1:7" ht="39" customHeight="1" x14ac:dyDescent="0.2">
      <c r="A74" s="7"/>
      <c r="B74" s="4" t="s">
        <v>23</v>
      </c>
      <c r="C74" s="6"/>
      <c r="D74" s="7"/>
      <c r="E74" s="24"/>
      <c r="F74" s="29"/>
      <c r="G74" s="27">
        <f t="shared" si="10"/>
        <v>0</v>
      </c>
    </row>
    <row r="75" spans="1:7" ht="39" customHeight="1" x14ac:dyDescent="0.2">
      <c r="A75" s="7"/>
      <c r="B75" s="4" t="s">
        <v>24</v>
      </c>
      <c r="C75" s="6"/>
      <c r="D75" s="7"/>
      <c r="E75" s="24"/>
      <c r="F75" s="29"/>
      <c r="G75" s="27">
        <f t="shared" si="10"/>
        <v>0</v>
      </c>
    </row>
    <row r="76" spans="1:7" ht="39" customHeight="1" x14ac:dyDescent="0.2">
      <c r="A76" s="1" t="s">
        <v>93</v>
      </c>
      <c r="B76" s="36" t="s">
        <v>94</v>
      </c>
      <c r="C76" s="22"/>
      <c r="D76" s="22"/>
      <c r="E76" s="22"/>
      <c r="F76" s="22"/>
      <c r="G76" s="31">
        <f>(SUM(G77:G83))</f>
        <v>0</v>
      </c>
    </row>
    <row r="77" spans="1:7" ht="39" customHeight="1" x14ac:dyDescent="0.2">
      <c r="A77" s="9" t="s">
        <v>95</v>
      </c>
      <c r="B77" s="9"/>
      <c r="C77" s="9"/>
      <c r="D77" s="7"/>
      <c r="E77" s="24"/>
      <c r="F77" s="29"/>
      <c r="G77" s="27">
        <f t="shared" ref="G77:G81" si="12">E77*F77</f>
        <v>0</v>
      </c>
    </row>
    <row r="78" spans="1:7" ht="39" customHeight="1" x14ac:dyDescent="0.2">
      <c r="A78" s="9" t="s">
        <v>97</v>
      </c>
      <c r="B78" s="9"/>
      <c r="C78" s="9"/>
      <c r="D78" s="7"/>
      <c r="E78" s="24"/>
      <c r="F78" s="29"/>
      <c r="G78" s="27">
        <f t="shared" si="12"/>
        <v>0</v>
      </c>
    </row>
    <row r="79" spans="1:7" ht="39" customHeight="1" x14ac:dyDescent="0.2">
      <c r="A79" s="9" t="s">
        <v>96</v>
      </c>
      <c r="B79" s="9"/>
      <c r="C79" s="9"/>
      <c r="D79" s="7"/>
      <c r="E79" s="24"/>
      <c r="F79" s="29"/>
      <c r="G79" s="27">
        <f t="shared" si="12"/>
        <v>0</v>
      </c>
    </row>
    <row r="80" spans="1:7" ht="39" customHeight="1" x14ac:dyDescent="0.2">
      <c r="A80" s="4" t="s">
        <v>25</v>
      </c>
      <c r="B80" s="5"/>
      <c r="C80" s="6"/>
      <c r="D80" s="7"/>
      <c r="E80" s="24"/>
      <c r="F80" s="29"/>
      <c r="G80" s="27">
        <f t="shared" si="12"/>
        <v>0</v>
      </c>
    </row>
    <row r="81" spans="1:7" ht="39" customHeight="1" x14ac:dyDescent="0.2">
      <c r="A81" s="4" t="s">
        <v>26</v>
      </c>
      <c r="B81" s="5"/>
      <c r="C81" s="6"/>
      <c r="D81" s="7"/>
      <c r="E81" s="24"/>
      <c r="F81" s="29"/>
      <c r="G81" s="27">
        <f t="shared" si="12"/>
        <v>0</v>
      </c>
    </row>
    <row r="82" spans="1:7" ht="39" customHeight="1" x14ac:dyDescent="0.2">
      <c r="A82" s="9" t="s">
        <v>27</v>
      </c>
      <c r="B82" s="9"/>
      <c r="C82" s="9"/>
      <c r="D82" s="7"/>
      <c r="E82" s="24"/>
      <c r="F82" s="29"/>
      <c r="G82" s="27">
        <f t="shared" ref="G82" si="13">E82*F82</f>
        <v>0</v>
      </c>
    </row>
    <row r="83" spans="1:7" ht="39" customHeight="1" x14ac:dyDescent="0.2">
      <c r="A83" s="9" t="s">
        <v>28</v>
      </c>
      <c r="B83" s="9"/>
      <c r="C83" s="9"/>
      <c r="D83" s="7"/>
      <c r="E83" s="24"/>
      <c r="F83" s="29"/>
      <c r="G83" s="27">
        <f t="shared" ref="G83" si="14">E83*F83</f>
        <v>0</v>
      </c>
    </row>
    <row r="84" spans="1:7" ht="39" customHeight="1" x14ac:dyDescent="0.2">
      <c r="A84" s="1" t="s">
        <v>98</v>
      </c>
      <c r="B84" s="2" t="s">
        <v>106</v>
      </c>
      <c r="C84" s="21"/>
      <c r="D84" s="21"/>
      <c r="E84" s="21"/>
      <c r="F84" s="21"/>
      <c r="G84" s="31">
        <f>SUM(G86:G91)+SUM(G95:G104)+SUM(G109:G111)+SUM(G115:G117)+SUM(G121:G122)</f>
        <v>0</v>
      </c>
    </row>
    <row r="85" spans="1:7" ht="39" customHeight="1" x14ac:dyDescent="0.2">
      <c r="A85" s="10" t="s">
        <v>35</v>
      </c>
      <c r="B85" s="32"/>
      <c r="C85" s="32"/>
      <c r="D85" s="32"/>
      <c r="E85" s="32"/>
      <c r="F85" s="32"/>
      <c r="G85" s="11"/>
    </row>
    <row r="86" spans="1:7" ht="39" customHeight="1" x14ac:dyDescent="0.2">
      <c r="A86" s="8"/>
      <c r="B86" s="4" t="s">
        <v>99</v>
      </c>
      <c r="C86" s="6"/>
      <c r="D86" s="7"/>
      <c r="E86" s="24"/>
      <c r="F86" s="29"/>
      <c r="G86" s="27">
        <f t="shared" ref="G86:G107" si="15">E86*F86</f>
        <v>0</v>
      </c>
    </row>
    <row r="87" spans="1:7" ht="39" customHeight="1" x14ac:dyDescent="0.2">
      <c r="A87" s="8"/>
      <c r="B87" s="4" t="s">
        <v>100</v>
      </c>
      <c r="C87" s="6"/>
      <c r="D87" s="7"/>
      <c r="E87" s="24"/>
      <c r="F87" s="29"/>
      <c r="G87" s="27">
        <f t="shared" si="15"/>
        <v>0</v>
      </c>
    </row>
    <row r="88" spans="1:7" ht="39" customHeight="1" x14ac:dyDescent="0.2">
      <c r="A88" s="8"/>
      <c r="B88" s="4" t="s">
        <v>101</v>
      </c>
      <c r="C88" s="6"/>
      <c r="D88" s="7"/>
      <c r="E88" s="24"/>
      <c r="F88" s="29"/>
      <c r="G88" s="27">
        <f t="shared" si="15"/>
        <v>0</v>
      </c>
    </row>
    <row r="89" spans="1:7" ht="39" customHeight="1" x14ac:dyDescent="0.2">
      <c r="A89" s="8"/>
      <c r="B89" s="4" t="s">
        <v>102</v>
      </c>
      <c r="C89" s="6"/>
      <c r="D89" s="7"/>
      <c r="E89" s="24"/>
      <c r="F89" s="29"/>
      <c r="G89" s="27">
        <f t="shared" si="15"/>
        <v>0</v>
      </c>
    </row>
    <row r="90" spans="1:7" ht="39" customHeight="1" x14ac:dyDescent="0.2">
      <c r="A90" s="8"/>
      <c r="B90" s="4" t="s">
        <v>103</v>
      </c>
      <c r="C90" s="6"/>
      <c r="D90" s="7"/>
      <c r="E90" s="24"/>
      <c r="F90" s="29"/>
      <c r="G90" s="27">
        <f t="shared" ref="G90:G93" si="16">E90*F90</f>
        <v>0</v>
      </c>
    </row>
    <row r="91" spans="1:7" ht="39" customHeight="1" x14ac:dyDescent="0.2">
      <c r="A91" s="8"/>
      <c r="B91" s="4" t="s">
        <v>41</v>
      </c>
      <c r="C91" s="6"/>
      <c r="D91" s="7"/>
      <c r="E91" s="24"/>
      <c r="F91" s="29"/>
      <c r="G91" s="27">
        <f t="shared" si="16"/>
        <v>0</v>
      </c>
    </row>
    <row r="92" spans="1:7" ht="39" customHeight="1" x14ac:dyDescent="0.2">
      <c r="A92" s="8"/>
      <c r="B92" s="47" t="s">
        <v>104</v>
      </c>
      <c r="C92" s="48"/>
      <c r="D92" s="49"/>
      <c r="E92" s="50"/>
      <c r="F92" s="51"/>
      <c r="G92" s="52">
        <f t="shared" si="16"/>
        <v>0</v>
      </c>
    </row>
    <row r="93" spans="1:7" ht="39" customHeight="1" x14ac:dyDescent="0.2">
      <c r="A93" s="8"/>
      <c r="B93" s="47" t="s">
        <v>105</v>
      </c>
      <c r="C93" s="48"/>
      <c r="D93" s="49"/>
      <c r="E93" s="50"/>
      <c r="F93" s="51"/>
      <c r="G93" s="52">
        <f t="shared" si="16"/>
        <v>0</v>
      </c>
    </row>
    <row r="94" spans="1:7" ht="39" customHeight="1" x14ac:dyDescent="0.2">
      <c r="A94" s="10" t="s">
        <v>107</v>
      </c>
      <c r="B94" s="32"/>
      <c r="C94" s="32"/>
      <c r="D94" s="32"/>
      <c r="E94" s="32"/>
      <c r="F94" s="32"/>
      <c r="G94" s="11"/>
    </row>
    <row r="95" spans="1:7" ht="39" customHeight="1" x14ac:dyDescent="0.2">
      <c r="A95" s="23"/>
      <c r="B95" s="4" t="s">
        <v>108</v>
      </c>
      <c r="C95" s="6"/>
      <c r="D95" s="7"/>
      <c r="E95" s="24"/>
      <c r="F95" s="29"/>
      <c r="G95" s="27">
        <f t="shared" ref="G95:G99" si="17">E95*F95</f>
        <v>0</v>
      </c>
    </row>
    <row r="96" spans="1:7" ht="39" customHeight="1" x14ac:dyDescent="0.2">
      <c r="A96" s="23"/>
      <c r="B96" s="4" t="s">
        <v>109</v>
      </c>
      <c r="C96" s="6"/>
      <c r="D96" s="7"/>
      <c r="E96" s="24"/>
      <c r="F96" s="29"/>
      <c r="G96" s="27">
        <f t="shared" si="17"/>
        <v>0</v>
      </c>
    </row>
    <row r="97" spans="1:7" ht="39" customHeight="1" x14ac:dyDescent="0.2">
      <c r="A97" s="23"/>
      <c r="B97" s="4" t="s">
        <v>110</v>
      </c>
      <c r="C97" s="6"/>
      <c r="D97" s="7"/>
      <c r="E97" s="24"/>
      <c r="F97" s="29"/>
      <c r="G97" s="27">
        <f t="shared" si="17"/>
        <v>0</v>
      </c>
    </row>
    <row r="98" spans="1:7" ht="39" customHeight="1" x14ac:dyDescent="0.2">
      <c r="A98" s="23"/>
      <c r="B98" s="4" t="s">
        <v>111</v>
      </c>
      <c r="C98" s="6"/>
      <c r="D98" s="7"/>
      <c r="E98" s="24"/>
      <c r="F98" s="29"/>
      <c r="G98" s="27">
        <f t="shared" si="17"/>
        <v>0</v>
      </c>
    </row>
    <row r="99" spans="1:7" ht="39" customHeight="1" x14ac:dyDescent="0.2">
      <c r="A99" s="23"/>
      <c r="B99" s="4" t="s">
        <v>112</v>
      </c>
      <c r="C99" s="6"/>
      <c r="D99" s="7"/>
      <c r="E99" s="24"/>
      <c r="F99" s="29"/>
      <c r="G99" s="27">
        <f t="shared" si="17"/>
        <v>0</v>
      </c>
    </row>
    <row r="100" spans="1:7" ht="39" customHeight="1" x14ac:dyDescent="0.2">
      <c r="A100" s="23"/>
      <c r="B100" s="4" t="s">
        <v>113</v>
      </c>
      <c r="C100" s="6"/>
      <c r="D100" s="7"/>
      <c r="E100" s="24"/>
      <c r="F100" s="29"/>
      <c r="G100" s="27">
        <f t="shared" ref="G100:G101" si="18">E100*F100</f>
        <v>0</v>
      </c>
    </row>
    <row r="101" spans="1:7" ht="39" customHeight="1" x14ac:dyDescent="0.2">
      <c r="A101" s="23"/>
      <c r="B101" s="37" t="s">
        <v>114</v>
      </c>
      <c r="C101" s="39"/>
      <c r="D101" s="7"/>
      <c r="E101" s="24"/>
      <c r="F101" s="29"/>
      <c r="G101" s="27">
        <f t="shared" si="18"/>
        <v>0</v>
      </c>
    </row>
    <row r="102" spans="1:7" ht="39" customHeight="1" x14ac:dyDescent="0.2">
      <c r="A102" s="23"/>
      <c r="B102" s="25" t="s">
        <v>115</v>
      </c>
      <c r="C102" s="26"/>
      <c r="D102" s="7"/>
      <c r="E102" s="24"/>
      <c r="F102" s="29"/>
      <c r="G102" s="27">
        <f t="shared" ref="G102:G106" si="19">E102*F102</f>
        <v>0</v>
      </c>
    </row>
    <row r="103" spans="1:7" ht="39" customHeight="1" x14ac:dyDescent="0.2">
      <c r="A103" s="23"/>
      <c r="B103" s="25" t="s">
        <v>116</v>
      </c>
      <c r="C103" s="26"/>
      <c r="D103" s="7"/>
      <c r="E103" s="24"/>
      <c r="F103" s="29"/>
      <c r="G103" s="27">
        <f t="shared" si="19"/>
        <v>0</v>
      </c>
    </row>
    <row r="104" spans="1:7" ht="39" customHeight="1" x14ac:dyDescent="0.2">
      <c r="A104" s="23"/>
      <c r="B104" s="4" t="s">
        <v>117</v>
      </c>
      <c r="C104" s="6"/>
      <c r="D104" s="7"/>
      <c r="E104" s="24"/>
      <c r="F104" s="29"/>
      <c r="G104" s="27">
        <f t="shared" si="19"/>
        <v>0</v>
      </c>
    </row>
    <row r="105" spans="1:7" ht="39" customHeight="1" x14ac:dyDescent="0.2">
      <c r="A105" s="8"/>
      <c r="B105" s="47" t="s">
        <v>104</v>
      </c>
      <c r="C105" s="48"/>
      <c r="D105" s="49"/>
      <c r="E105" s="50"/>
      <c r="F105" s="51"/>
      <c r="G105" s="52">
        <f t="shared" si="19"/>
        <v>0</v>
      </c>
    </row>
    <row r="106" spans="1:7" ht="39" customHeight="1" x14ac:dyDescent="0.2">
      <c r="A106" s="8"/>
      <c r="B106" s="47" t="s">
        <v>105</v>
      </c>
      <c r="C106" s="48"/>
      <c r="D106" s="49"/>
      <c r="E106" s="50"/>
      <c r="F106" s="51"/>
      <c r="G106" s="52">
        <f t="shared" si="19"/>
        <v>0</v>
      </c>
    </row>
    <row r="107" spans="1:7" ht="39" customHeight="1" x14ac:dyDescent="0.2">
      <c r="A107" s="8"/>
      <c r="B107" s="47" t="s">
        <v>118</v>
      </c>
      <c r="C107" s="48"/>
      <c r="D107" s="53"/>
      <c r="E107" s="54"/>
      <c r="F107" s="55"/>
      <c r="G107" s="56">
        <f t="shared" si="15"/>
        <v>0</v>
      </c>
    </row>
    <row r="108" spans="1:7" ht="39" customHeight="1" x14ac:dyDescent="0.2">
      <c r="A108" s="10" t="s">
        <v>119</v>
      </c>
      <c r="B108" s="32"/>
      <c r="C108" s="32"/>
      <c r="D108" s="32"/>
      <c r="E108" s="32"/>
      <c r="F108" s="32"/>
      <c r="G108" s="11"/>
    </row>
    <row r="109" spans="1:7" ht="39" customHeight="1" x14ac:dyDescent="0.2">
      <c r="A109" s="23"/>
      <c r="B109" s="4" t="s">
        <v>120</v>
      </c>
      <c r="C109" s="6"/>
      <c r="D109" s="7"/>
      <c r="E109" s="24"/>
      <c r="F109" s="29"/>
      <c r="G109" s="27">
        <f t="shared" ref="G109:G113" si="20">E109*F109</f>
        <v>0</v>
      </c>
    </row>
    <row r="110" spans="1:7" ht="39" customHeight="1" x14ac:dyDescent="0.2">
      <c r="A110" s="23"/>
      <c r="B110" s="4" t="s">
        <v>121</v>
      </c>
      <c r="C110" s="6"/>
      <c r="D110" s="7"/>
      <c r="E110" s="24"/>
      <c r="F110" s="29"/>
      <c r="G110" s="27">
        <f t="shared" si="20"/>
        <v>0</v>
      </c>
    </row>
    <row r="111" spans="1:7" ht="39" customHeight="1" x14ac:dyDescent="0.2">
      <c r="A111" s="23"/>
      <c r="B111" s="4" t="s">
        <v>122</v>
      </c>
      <c r="C111" s="6"/>
      <c r="D111" s="7"/>
      <c r="E111" s="24"/>
      <c r="F111" s="29"/>
      <c r="G111" s="27">
        <f t="shared" si="20"/>
        <v>0</v>
      </c>
    </row>
    <row r="112" spans="1:7" ht="39" customHeight="1" x14ac:dyDescent="0.2">
      <c r="A112" s="23"/>
      <c r="B112" s="47" t="s">
        <v>104</v>
      </c>
      <c r="C112" s="48"/>
      <c r="D112" s="49"/>
      <c r="E112" s="50"/>
      <c r="F112" s="51"/>
      <c r="G112" s="52">
        <f t="shared" si="20"/>
        <v>0</v>
      </c>
    </row>
    <row r="113" spans="1:7" ht="39" customHeight="1" x14ac:dyDescent="0.2">
      <c r="A113" s="23"/>
      <c r="B113" s="47" t="s">
        <v>105</v>
      </c>
      <c r="C113" s="48"/>
      <c r="D113" s="49"/>
      <c r="E113" s="50"/>
      <c r="F113" s="51"/>
      <c r="G113" s="52">
        <f t="shared" si="20"/>
        <v>0</v>
      </c>
    </row>
    <row r="114" spans="1:7" ht="39" customHeight="1" x14ac:dyDescent="0.2">
      <c r="A114" s="10" t="s">
        <v>123</v>
      </c>
      <c r="B114" s="32"/>
      <c r="C114" s="32"/>
      <c r="D114" s="32"/>
      <c r="E114" s="32"/>
      <c r="F114" s="32"/>
      <c r="G114" s="11"/>
    </row>
    <row r="115" spans="1:7" ht="39" customHeight="1" x14ac:dyDescent="0.2">
      <c r="A115" s="23"/>
      <c r="B115" s="4" t="s">
        <v>110</v>
      </c>
      <c r="C115" s="6"/>
      <c r="D115" s="7"/>
      <c r="E115" s="24"/>
      <c r="F115" s="29"/>
      <c r="G115" s="27">
        <f t="shared" ref="G115:G119" si="21">E115*F115</f>
        <v>0</v>
      </c>
    </row>
    <row r="116" spans="1:7" ht="39" customHeight="1" x14ac:dyDescent="0.2">
      <c r="A116" s="23"/>
      <c r="B116" s="4" t="s">
        <v>124</v>
      </c>
      <c r="C116" s="6"/>
      <c r="D116" s="7"/>
      <c r="E116" s="24"/>
      <c r="F116" s="29"/>
      <c r="G116" s="27">
        <f t="shared" si="21"/>
        <v>0</v>
      </c>
    </row>
    <row r="117" spans="1:7" ht="39" customHeight="1" x14ac:dyDescent="0.2">
      <c r="A117" s="23"/>
      <c r="B117" s="4" t="s">
        <v>125</v>
      </c>
      <c r="C117" s="6"/>
      <c r="D117" s="7"/>
      <c r="E117" s="24"/>
      <c r="F117" s="29"/>
      <c r="G117" s="27">
        <f t="shared" si="21"/>
        <v>0</v>
      </c>
    </row>
    <row r="118" spans="1:7" ht="39" customHeight="1" x14ac:dyDescent="0.2">
      <c r="A118" s="23"/>
      <c r="B118" s="47" t="s">
        <v>104</v>
      </c>
      <c r="C118" s="48"/>
      <c r="D118" s="49"/>
      <c r="E118" s="50"/>
      <c r="F118" s="51"/>
      <c r="G118" s="52">
        <f t="shared" si="21"/>
        <v>0</v>
      </c>
    </row>
    <row r="119" spans="1:7" ht="39" customHeight="1" x14ac:dyDescent="0.2">
      <c r="A119" s="23"/>
      <c r="B119" s="47" t="s">
        <v>105</v>
      </c>
      <c r="C119" s="48"/>
      <c r="D119" s="49"/>
      <c r="E119" s="50"/>
      <c r="F119" s="51"/>
      <c r="G119" s="52">
        <f t="shared" si="21"/>
        <v>0</v>
      </c>
    </row>
    <row r="120" spans="1:7" ht="39" customHeight="1" x14ac:dyDescent="0.2">
      <c r="A120" s="10" t="s">
        <v>126</v>
      </c>
      <c r="B120" s="32"/>
      <c r="C120" s="32"/>
      <c r="D120" s="32"/>
      <c r="E120" s="32"/>
      <c r="F120" s="32"/>
      <c r="G120" s="11"/>
    </row>
    <row r="121" spans="1:7" ht="39" customHeight="1" x14ac:dyDescent="0.2">
      <c r="A121" s="23"/>
      <c r="B121" s="4" t="s">
        <v>127</v>
      </c>
      <c r="C121" s="6"/>
      <c r="D121" s="7"/>
      <c r="E121" s="24"/>
      <c r="F121" s="29"/>
      <c r="G121" s="27">
        <f t="shared" ref="G121:G122" si="22">E121*F121</f>
        <v>0</v>
      </c>
    </row>
    <row r="122" spans="1:7" ht="39" customHeight="1" x14ac:dyDescent="0.2">
      <c r="A122" s="23"/>
      <c r="B122" s="4" t="s">
        <v>128</v>
      </c>
      <c r="C122" s="6"/>
      <c r="D122" s="7"/>
      <c r="E122" s="24"/>
      <c r="F122" s="29"/>
      <c r="G122" s="27">
        <f t="shared" si="22"/>
        <v>0</v>
      </c>
    </row>
    <row r="123" spans="1:7" ht="39" customHeight="1" x14ac:dyDescent="0.2">
      <c r="A123" s="23"/>
      <c r="B123" s="57" t="s">
        <v>104</v>
      </c>
      <c r="C123" s="58"/>
      <c r="D123" s="49"/>
      <c r="E123" s="50"/>
      <c r="F123" s="51"/>
      <c r="G123" s="52">
        <f>E123*F123</f>
        <v>0</v>
      </c>
    </row>
    <row r="124" spans="1:7" ht="39" customHeight="1" x14ac:dyDescent="0.2">
      <c r="A124" s="23"/>
      <c r="B124" s="47" t="s">
        <v>105</v>
      </c>
      <c r="C124" s="48"/>
      <c r="D124" s="49"/>
      <c r="E124" s="50"/>
      <c r="F124" s="51"/>
      <c r="G124" s="52">
        <f>E124*F124</f>
        <v>0</v>
      </c>
    </row>
    <row r="125" spans="1:7" ht="39" customHeight="1" x14ac:dyDescent="0.2">
      <c r="A125" s="1" t="s">
        <v>129</v>
      </c>
      <c r="B125" s="2" t="s">
        <v>14</v>
      </c>
      <c r="C125" s="21"/>
      <c r="D125" s="21"/>
      <c r="E125" s="21"/>
      <c r="F125" s="21"/>
      <c r="G125" s="31">
        <f>(SUM(G126:G173))</f>
        <v>0</v>
      </c>
    </row>
    <row r="126" spans="1:7" ht="39" customHeight="1" x14ac:dyDescent="0.2">
      <c r="A126" s="60" t="s">
        <v>130</v>
      </c>
      <c r="B126" s="62"/>
      <c r="C126" s="61"/>
      <c r="D126" s="59" t="s">
        <v>38</v>
      </c>
      <c r="E126" s="59">
        <v>18</v>
      </c>
      <c r="F126" s="29"/>
      <c r="G126" s="27">
        <f t="shared" ref="G126" si="23">E126*F126</f>
        <v>0</v>
      </c>
    </row>
    <row r="127" spans="1:7" ht="39" customHeight="1" x14ac:dyDescent="0.2">
      <c r="A127" s="4" t="s">
        <v>131</v>
      </c>
      <c r="B127" s="5"/>
      <c r="C127" s="6"/>
      <c r="D127" s="59" t="s">
        <v>38</v>
      </c>
      <c r="E127" s="24">
        <v>1</v>
      </c>
      <c r="F127" s="29"/>
      <c r="G127" s="27">
        <f t="shared" ref="G127:G137" si="24">E127*F127</f>
        <v>0</v>
      </c>
    </row>
    <row r="128" spans="1:7" ht="39" customHeight="1" x14ac:dyDescent="0.2">
      <c r="A128" s="4" t="s">
        <v>132</v>
      </c>
      <c r="B128" s="5"/>
      <c r="C128" s="6"/>
      <c r="D128" s="59" t="s">
        <v>38</v>
      </c>
      <c r="E128" s="24">
        <v>2</v>
      </c>
      <c r="F128" s="29"/>
      <c r="G128" s="27">
        <f t="shared" si="24"/>
        <v>0</v>
      </c>
    </row>
    <row r="129" spans="1:7" ht="39" customHeight="1" x14ac:dyDescent="0.2">
      <c r="A129" s="4" t="s">
        <v>133</v>
      </c>
      <c r="B129" s="5"/>
      <c r="C129" s="6"/>
      <c r="D129" s="59" t="s">
        <v>38</v>
      </c>
      <c r="E129" s="24">
        <v>19</v>
      </c>
      <c r="F129" s="29"/>
      <c r="G129" s="27">
        <f t="shared" si="24"/>
        <v>0</v>
      </c>
    </row>
    <row r="130" spans="1:7" ht="39" customHeight="1" x14ac:dyDescent="0.2">
      <c r="A130" s="4" t="s">
        <v>134</v>
      </c>
      <c r="B130" s="5"/>
      <c r="C130" s="6"/>
      <c r="D130" s="59" t="s">
        <v>38</v>
      </c>
      <c r="E130" s="24">
        <v>5</v>
      </c>
      <c r="F130" s="29"/>
      <c r="G130" s="27">
        <f t="shared" si="24"/>
        <v>0</v>
      </c>
    </row>
    <row r="131" spans="1:7" ht="39" customHeight="1" x14ac:dyDescent="0.2">
      <c r="A131" s="9" t="s">
        <v>135</v>
      </c>
      <c r="B131" s="9"/>
      <c r="C131" s="9"/>
      <c r="D131" s="24" t="s">
        <v>38</v>
      </c>
      <c r="E131" s="24">
        <v>1</v>
      </c>
      <c r="F131" s="29"/>
      <c r="G131" s="27">
        <f t="shared" si="24"/>
        <v>0</v>
      </c>
    </row>
    <row r="132" spans="1:7" ht="39" customHeight="1" x14ac:dyDescent="0.2">
      <c r="A132" s="9" t="s">
        <v>136</v>
      </c>
      <c r="B132" s="9"/>
      <c r="C132" s="9"/>
      <c r="D132" s="24" t="s">
        <v>38</v>
      </c>
      <c r="E132" s="24">
        <v>1</v>
      </c>
      <c r="F132" s="29"/>
      <c r="G132" s="27">
        <f t="shared" si="24"/>
        <v>0</v>
      </c>
    </row>
    <row r="133" spans="1:7" ht="39" customHeight="1" x14ac:dyDescent="0.2">
      <c r="A133" s="9" t="s">
        <v>137</v>
      </c>
      <c r="B133" s="9"/>
      <c r="C133" s="9"/>
      <c r="D133" s="24" t="s">
        <v>38</v>
      </c>
      <c r="E133" s="24">
        <v>3</v>
      </c>
      <c r="F133" s="29"/>
      <c r="G133" s="27">
        <f t="shared" si="24"/>
        <v>0</v>
      </c>
    </row>
    <row r="134" spans="1:7" ht="39" customHeight="1" x14ac:dyDescent="0.2">
      <c r="A134" s="9" t="s">
        <v>138</v>
      </c>
      <c r="B134" s="9"/>
      <c r="C134" s="9"/>
      <c r="D134" s="24" t="s">
        <v>38</v>
      </c>
      <c r="E134" s="24">
        <v>1</v>
      </c>
      <c r="F134" s="29"/>
      <c r="G134" s="27">
        <f t="shared" si="24"/>
        <v>0</v>
      </c>
    </row>
    <row r="135" spans="1:7" ht="39" customHeight="1" x14ac:dyDescent="0.2">
      <c r="A135" s="4" t="s">
        <v>139</v>
      </c>
      <c r="B135" s="5"/>
      <c r="C135" s="6"/>
      <c r="D135" s="24" t="s">
        <v>38</v>
      </c>
      <c r="E135" s="24">
        <v>1</v>
      </c>
      <c r="F135" s="29"/>
      <c r="G135" s="27">
        <f t="shared" si="24"/>
        <v>0</v>
      </c>
    </row>
    <row r="136" spans="1:7" ht="39" customHeight="1" x14ac:dyDescent="0.2">
      <c r="A136" s="9" t="s">
        <v>140</v>
      </c>
      <c r="B136" s="9"/>
      <c r="C136" s="9"/>
      <c r="D136" s="24" t="s">
        <v>38</v>
      </c>
      <c r="E136" s="24">
        <v>3</v>
      </c>
      <c r="F136" s="29"/>
      <c r="G136" s="27">
        <f t="shared" si="24"/>
        <v>0</v>
      </c>
    </row>
    <row r="137" spans="1:7" ht="39" customHeight="1" x14ac:dyDescent="0.2">
      <c r="A137" s="9" t="s">
        <v>141</v>
      </c>
      <c r="B137" s="9"/>
      <c r="C137" s="9"/>
      <c r="D137" s="24" t="s">
        <v>38</v>
      </c>
      <c r="E137" s="24">
        <v>1</v>
      </c>
      <c r="F137" s="29"/>
      <c r="G137" s="27">
        <f t="shared" si="24"/>
        <v>0</v>
      </c>
    </row>
    <row r="138" spans="1:7" ht="39" customHeight="1" x14ac:dyDescent="0.2">
      <c r="A138" s="1" t="s">
        <v>142</v>
      </c>
      <c r="B138" s="2" t="s">
        <v>143</v>
      </c>
      <c r="C138" s="21"/>
      <c r="D138" s="21"/>
      <c r="E138" s="21"/>
      <c r="F138" s="21"/>
      <c r="G138" s="31">
        <f>SUM(G140:G169)</f>
        <v>0</v>
      </c>
    </row>
    <row r="139" spans="1:7" ht="39" customHeight="1" x14ac:dyDescent="0.2">
      <c r="A139" s="10" t="s">
        <v>144</v>
      </c>
      <c r="B139" s="32"/>
      <c r="C139" s="32"/>
      <c r="D139" s="32"/>
      <c r="E139" s="32"/>
      <c r="F139" s="32"/>
      <c r="G139" s="11"/>
    </row>
    <row r="140" spans="1:7" ht="39" customHeight="1" x14ac:dyDescent="0.2">
      <c r="A140" s="76"/>
      <c r="B140" s="4" t="s">
        <v>145</v>
      </c>
      <c r="C140" s="6"/>
      <c r="D140" s="59"/>
      <c r="E140" s="59"/>
      <c r="F140" s="29"/>
      <c r="G140" s="27">
        <f t="shared" ref="G140" si="25">E140*F140</f>
        <v>0</v>
      </c>
    </row>
    <row r="141" spans="1:7" ht="39" customHeight="1" x14ac:dyDescent="0.2">
      <c r="A141" s="64"/>
      <c r="B141" s="35" t="s">
        <v>9</v>
      </c>
      <c r="C141" s="34"/>
      <c r="D141" s="59" t="s">
        <v>38</v>
      </c>
      <c r="E141" s="59">
        <v>3</v>
      </c>
      <c r="F141" s="29"/>
      <c r="G141" s="27">
        <f t="shared" ref="G141:G169" si="26">E141*F141</f>
        <v>0</v>
      </c>
    </row>
    <row r="142" spans="1:7" ht="39" customHeight="1" x14ac:dyDescent="0.2">
      <c r="A142" s="65"/>
      <c r="B142" s="4" t="s">
        <v>10</v>
      </c>
      <c r="C142" s="6"/>
      <c r="D142" s="59"/>
      <c r="E142" s="59"/>
      <c r="F142" s="29"/>
      <c r="G142" s="27">
        <f t="shared" si="26"/>
        <v>0</v>
      </c>
    </row>
    <row r="143" spans="1:7" ht="39" customHeight="1" x14ac:dyDescent="0.2">
      <c r="A143" s="65"/>
      <c r="B143" s="4" t="s">
        <v>11</v>
      </c>
      <c r="C143" s="6"/>
      <c r="D143" s="59" t="s">
        <v>38</v>
      </c>
      <c r="E143" s="59">
        <v>3</v>
      </c>
      <c r="F143" s="29"/>
      <c r="G143" s="27">
        <f t="shared" si="26"/>
        <v>0</v>
      </c>
    </row>
    <row r="144" spans="1:7" ht="39" customHeight="1" x14ac:dyDescent="0.2">
      <c r="A144" s="65"/>
      <c r="B144" s="4" t="s">
        <v>12</v>
      </c>
      <c r="C144" s="6"/>
      <c r="D144" s="59" t="s">
        <v>38</v>
      </c>
      <c r="E144" s="59">
        <v>3</v>
      </c>
      <c r="F144" s="29"/>
      <c r="G144" s="27">
        <f t="shared" si="26"/>
        <v>0</v>
      </c>
    </row>
    <row r="145" spans="1:7" ht="39" customHeight="1" x14ac:dyDescent="0.2">
      <c r="A145" s="75"/>
      <c r="B145" s="4" t="s">
        <v>146</v>
      </c>
      <c r="C145" s="6"/>
      <c r="D145" s="59" t="s">
        <v>38</v>
      </c>
      <c r="E145" s="59">
        <v>3</v>
      </c>
      <c r="F145" s="29"/>
      <c r="G145" s="27">
        <f t="shared" ref="G145:G146" si="27">E145*F145</f>
        <v>0</v>
      </c>
    </row>
    <row r="146" spans="1:7" ht="39" customHeight="1" x14ac:dyDescent="0.2">
      <c r="A146" s="75"/>
      <c r="B146" s="4" t="s">
        <v>13</v>
      </c>
      <c r="C146" s="6"/>
      <c r="D146" s="59" t="s">
        <v>38</v>
      </c>
      <c r="E146" s="59">
        <v>3</v>
      </c>
      <c r="F146" s="29"/>
      <c r="G146" s="27">
        <f t="shared" si="27"/>
        <v>0</v>
      </c>
    </row>
    <row r="147" spans="1:7" ht="39" customHeight="1" x14ac:dyDescent="0.2">
      <c r="A147" s="75"/>
      <c r="B147" s="4" t="s">
        <v>148</v>
      </c>
      <c r="C147" s="6"/>
      <c r="D147" s="59" t="s">
        <v>38</v>
      </c>
      <c r="E147" s="59">
        <v>3</v>
      </c>
      <c r="F147" s="29"/>
      <c r="G147" s="27">
        <f t="shared" ref="G147:G150" si="28">E147*F147</f>
        <v>0</v>
      </c>
    </row>
    <row r="148" spans="1:7" ht="39" customHeight="1" x14ac:dyDescent="0.2">
      <c r="A148" s="75"/>
      <c r="B148" s="4" t="s">
        <v>147</v>
      </c>
      <c r="C148" s="6"/>
      <c r="D148" s="59" t="s">
        <v>38</v>
      </c>
      <c r="E148" s="59">
        <v>3</v>
      </c>
      <c r="F148" s="29"/>
      <c r="G148" s="27">
        <f t="shared" si="28"/>
        <v>0</v>
      </c>
    </row>
    <row r="149" spans="1:7" ht="39" customHeight="1" x14ac:dyDescent="0.2">
      <c r="A149" s="75"/>
      <c r="B149" s="4" t="s">
        <v>149</v>
      </c>
      <c r="C149" s="6"/>
      <c r="D149" s="59" t="s">
        <v>38</v>
      </c>
      <c r="E149" s="59">
        <v>1</v>
      </c>
      <c r="F149" s="29"/>
      <c r="G149" s="27">
        <f t="shared" si="28"/>
        <v>0</v>
      </c>
    </row>
    <row r="150" spans="1:7" ht="39" customHeight="1" x14ac:dyDescent="0.2">
      <c r="A150" s="75"/>
      <c r="B150" s="4" t="s">
        <v>150</v>
      </c>
      <c r="C150" s="6"/>
      <c r="D150" s="59" t="s">
        <v>38</v>
      </c>
      <c r="E150" s="59">
        <v>2</v>
      </c>
      <c r="F150" s="29"/>
      <c r="G150" s="27">
        <f t="shared" si="28"/>
        <v>0</v>
      </c>
    </row>
    <row r="151" spans="1:7" ht="39" customHeight="1" x14ac:dyDescent="0.2">
      <c r="A151" s="75"/>
      <c r="B151" s="4" t="s">
        <v>151</v>
      </c>
      <c r="C151" s="6"/>
      <c r="D151" s="59" t="s">
        <v>38</v>
      </c>
      <c r="E151" s="59">
        <v>1</v>
      </c>
      <c r="F151" s="29"/>
      <c r="G151" s="27">
        <f t="shared" si="26"/>
        <v>0</v>
      </c>
    </row>
    <row r="152" spans="1:7" ht="39" customHeight="1" x14ac:dyDescent="0.2">
      <c r="A152" s="75"/>
      <c r="B152" s="4" t="s">
        <v>152</v>
      </c>
      <c r="C152" s="6"/>
      <c r="D152" s="59" t="s">
        <v>38</v>
      </c>
      <c r="E152" s="59">
        <v>1</v>
      </c>
      <c r="F152" s="29"/>
      <c r="G152" s="27">
        <f t="shared" ref="G152:G158" si="29">E152*F152</f>
        <v>0</v>
      </c>
    </row>
    <row r="153" spans="1:7" ht="39" customHeight="1" x14ac:dyDescent="0.2">
      <c r="A153" s="75"/>
      <c r="B153" s="4" t="s">
        <v>153</v>
      </c>
      <c r="C153" s="6"/>
      <c r="D153" s="59" t="s">
        <v>38</v>
      </c>
      <c r="E153" s="59">
        <v>1</v>
      </c>
      <c r="F153" s="29"/>
      <c r="G153" s="27">
        <f t="shared" si="29"/>
        <v>0</v>
      </c>
    </row>
    <row r="154" spans="1:7" ht="39" customHeight="1" x14ac:dyDescent="0.2">
      <c r="A154" s="75"/>
      <c r="B154" s="4" t="s">
        <v>157</v>
      </c>
      <c r="C154" s="6"/>
      <c r="D154" s="59"/>
      <c r="E154" s="59"/>
      <c r="F154" s="29"/>
      <c r="G154" s="27">
        <f t="shared" ref="G154:G156" si="30">E154*F154</f>
        <v>0</v>
      </c>
    </row>
    <row r="155" spans="1:7" ht="39" customHeight="1" x14ac:dyDescent="0.2">
      <c r="A155" s="75"/>
      <c r="B155" s="4" t="s">
        <v>158</v>
      </c>
      <c r="C155" s="6"/>
      <c r="D155" s="59"/>
      <c r="E155" s="59"/>
      <c r="F155" s="29"/>
      <c r="G155" s="27">
        <f t="shared" si="30"/>
        <v>0</v>
      </c>
    </row>
    <row r="156" spans="1:7" ht="39" customHeight="1" x14ac:dyDescent="0.2">
      <c r="A156" s="75"/>
      <c r="B156" s="4" t="s">
        <v>159</v>
      </c>
      <c r="C156" s="6"/>
      <c r="D156" s="59"/>
      <c r="E156" s="59"/>
      <c r="F156" s="29"/>
      <c r="G156" s="27">
        <f t="shared" si="30"/>
        <v>0</v>
      </c>
    </row>
    <row r="157" spans="1:7" ht="39" customHeight="1" x14ac:dyDescent="0.2">
      <c r="A157" s="75"/>
      <c r="B157" s="4" t="s">
        <v>154</v>
      </c>
      <c r="C157" s="6"/>
      <c r="D157" s="59" t="s">
        <v>38</v>
      </c>
      <c r="E157" s="59">
        <v>1</v>
      </c>
      <c r="F157" s="29"/>
      <c r="G157" s="27">
        <f t="shared" si="29"/>
        <v>0</v>
      </c>
    </row>
    <row r="158" spans="1:7" ht="39" customHeight="1" x14ac:dyDescent="0.2">
      <c r="A158" s="75"/>
      <c r="B158" s="4" t="s">
        <v>155</v>
      </c>
      <c r="C158" s="6"/>
      <c r="D158" s="59" t="s">
        <v>38</v>
      </c>
      <c r="E158" s="59">
        <v>1</v>
      </c>
      <c r="F158" s="29"/>
      <c r="G158" s="27">
        <f t="shared" si="29"/>
        <v>0</v>
      </c>
    </row>
    <row r="159" spans="1:7" ht="39" customHeight="1" x14ac:dyDescent="0.2">
      <c r="A159" s="19"/>
      <c r="B159" s="4" t="s">
        <v>156</v>
      </c>
      <c r="C159" s="6"/>
      <c r="D159" s="59" t="s">
        <v>38</v>
      </c>
      <c r="E159" s="59">
        <v>1</v>
      </c>
      <c r="F159" s="29"/>
      <c r="G159" s="27">
        <f t="shared" si="26"/>
        <v>0</v>
      </c>
    </row>
    <row r="160" spans="1:7" ht="39" customHeight="1" x14ac:dyDescent="0.2">
      <c r="A160" s="10" t="s">
        <v>160</v>
      </c>
      <c r="B160" s="32"/>
      <c r="C160" s="32"/>
      <c r="D160" s="32"/>
      <c r="E160" s="32"/>
      <c r="F160" s="32"/>
      <c r="G160" s="11"/>
    </row>
    <row r="161" spans="1:7" ht="39" customHeight="1" x14ac:dyDescent="0.2">
      <c r="A161" s="7"/>
      <c r="B161" s="4" t="s">
        <v>161</v>
      </c>
      <c r="C161" s="6"/>
      <c r="D161" s="59"/>
      <c r="E161" s="59"/>
      <c r="F161" s="29"/>
      <c r="G161" s="27">
        <f t="shared" si="26"/>
        <v>0</v>
      </c>
    </row>
    <row r="162" spans="1:7" ht="39" customHeight="1" x14ac:dyDescent="0.2">
      <c r="A162" s="10" t="s">
        <v>162</v>
      </c>
      <c r="B162" s="32"/>
      <c r="C162" s="32"/>
      <c r="D162" s="32"/>
      <c r="E162" s="32"/>
      <c r="F162" s="32"/>
      <c r="G162" s="11"/>
    </row>
    <row r="163" spans="1:7" ht="39" customHeight="1" x14ac:dyDescent="0.2">
      <c r="A163" s="76"/>
      <c r="B163" s="4" t="s">
        <v>164</v>
      </c>
      <c r="C163" s="6"/>
      <c r="D163" s="59"/>
      <c r="E163" s="59"/>
      <c r="F163" s="29"/>
      <c r="G163" s="27">
        <f t="shared" si="26"/>
        <v>0</v>
      </c>
    </row>
    <row r="164" spans="1:7" ht="39" customHeight="1" x14ac:dyDescent="0.2">
      <c r="A164" s="66"/>
      <c r="B164" s="4" t="s">
        <v>165</v>
      </c>
      <c r="C164" s="6"/>
      <c r="D164" s="59"/>
      <c r="E164" s="59"/>
      <c r="F164" s="29"/>
      <c r="G164" s="27">
        <f t="shared" si="26"/>
        <v>0</v>
      </c>
    </row>
    <row r="165" spans="1:7" ht="39" customHeight="1" x14ac:dyDescent="0.2">
      <c r="A165" s="65"/>
      <c r="B165" s="4" t="s">
        <v>168</v>
      </c>
      <c r="C165" s="6"/>
      <c r="D165" s="59"/>
      <c r="E165" s="59"/>
      <c r="F165" s="29"/>
      <c r="G165" s="27">
        <f t="shared" si="26"/>
        <v>0</v>
      </c>
    </row>
    <row r="166" spans="1:7" ht="39" customHeight="1" x14ac:dyDescent="0.2">
      <c r="A166" s="66"/>
      <c r="B166" s="4" t="s">
        <v>166</v>
      </c>
      <c r="C166" s="6"/>
      <c r="D166" s="24" t="s">
        <v>38</v>
      </c>
      <c r="E166" s="59">
        <v>1</v>
      </c>
      <c r="F166" s="29"/>
      <c r="G166" s="27">
        <f t="shared" si="26"/>
        <v>0</v>
      </c>
    </row>
    <row r="167" spans="1:7" ht="39" customHeight="1" x14ac:dyDescent="0.2">
      <c r="A167" s="65"/>
      <c r="B167" s="4" t="s">
        <v>163</v>
      </c>
      <c r="C167" s="6"/>
      <c r="D167" s="59"/>
      <c r="E167" s="59"/>
      <c r="F167" s="29"/>
      <c r="G167" s="27">
        <f t="shared" si="26"/>
        <v>0</v>
      </c>
    </row>
    <row r="168" spans="1:7" ht="39" customHeight="1" x14ac:dyDescent="0.2">
      <c r="A168" s="65"/>
      <c r="B168" s="4" t="s">
        <v>8</v>
      </c>
      <c r="C168" s="5"/>
      <c r="D168" s="7"/>
      <c r="E168" s="59"/>
      <c r="F168" s="29"/>
      <c r="G168" s="27">
        <f t="shared" si="26"/>
        <v>0</v>
      </c>
    </row>
    <row r="169" spans="1:7" ht="39" customHeight="1" x14ac:dyDescent="0.2">
      <c r="A169" s="20"/>
      <c r="B169" s="63" t="s">
        <v>167</v>
      </c>
      <c r="C169" s="63"/>
      <c r="D169" s="59"/>
      <c r="E169" s="59"/>
      <c r="F169" s="29"/>
      <c r="G169" s="27">
        <f t="shared" si="26"/>
        <v>0</v>
      </c>
    </row>
    <row r="170" spans="1:7" ht="39" customHeight="1" x14ac:dyDescent="0.2">
      <c r="A170" s="1" t="s">
        <v>169</v>
      </c>
      <c r="B170" s="2" t="s">
        <v>170</v>
      </c>
      <c r="C170" s="3"/>
      <c r="D170" s="16"/>
      <c r="E170" s="16"/>
      <c r="F170" s="16"/>
      <c r="G170" s="31">
        <f>SUM(G171:G173)</f>
        <v>0</v>
      </c>
    </row>
    <row r="171" spans="1:7" ht="39" customHeight="1" x14ac:dyDescent="0.2">
      <c r="A171" s="67" t="s">
        <v>36</v>
      </c>
      <c r="B171" s="67"/>
      <c r="C171" s="67"/>
      <c r="D171" s="59"/>
      <c r="E171" s="59"/>
      <c r="F171" s="29"/>
      <c r="G171" s="27">
        <f>E171*F171</f>
        <v>0</v>
      </c>
    </row>
    <row r="172" spans="1:7" ht="39" customHeight="1" x14ac:dyDescent="0.2">
      <c r="A172" s="9" t="s">
        <v>171</v>
      </c>
      <c r="B172" s="9"/>
      <c r="C172" s="9"/>
      <c r="D172" s="59"/>
      <c r="E172" s="59"/>
      <c r="F172" s="29"/>
      <c r="G172" s="27">
        <f t="shared" ref="G172:G173" si="31">E172*F172</f>
        <v>0</v>
      </c>
    </row>
    <row r="173" spans="1:7" ht="39" customHeight="1" x14ac:dyDescent="0.2">
      <c r="A173" s="9" t="s">
        <v>172</v>
      </c>
      <c r="B173" s="9"/>
      <c r="C173" s="9"/>
      <c r="D173" s="59"/>
      <c r="E173" s="59"/>
      <c r="F173" s="29"/>
      <c r="G173" s="27">
        <f t="shared" si="31"/>
        <v>0</v>
      </c>
    </row>
    <row r="175" spans="1:7" ht="39" customHeight="1" x14ac:dyDescent="0.2">
      <c r="A175" s="68" t="s">
        <v>173</v>
      </c>
      <c r="B175" s="69"/>
      <c r="C175" s="69"/>
      <c r="D175" s="69"/>
      <c r="E175" s="69"/>
      <c r="F175" s="69"/>
      <c r="G175" s="70">
        <f>G170+G138+G125+G84+G76+G64+G46+G8+G3</f>
        <v>0</v>
      </c>
    </row>
    <row r="176" spans="1:7" ht="39" customHeight="1" x14ac:dyDescent="0.2">
      <c r="A176" s="14" t="s">
        <v>174</v>
      </c>
      <c r="G176" s="74">
        <f>G175*20%</f>
        <v>0</v>
      </c>
    </row>
    <row r="177" spans="1:7" ht="39" customHeight="1" x14ac:dyDescent="0.2">
      <c r="A177" s="72" t="s">
        <v>175</v>
      </c>
      <c r="B177" s="73"/>
      <c r="C177" s="73"/>
      <c r="D177" s="73"/>
      <c r="E177" s="73"/>
      <c r="F177" s="73"/>
      <c r="G177" s="71">
        <f>G175+G176</f>
        <v>0</v>
      </c>
    </row>
  </sheetData>
  <mergeCells count="170">
    <mergeCell ref="B163:C163"/>
    <mergeCell ref="B165:C165"/>
    <mergeCell ref="B167:C167"/>
    <mergeCell ref="B168:C168"/>
    <mergeCell ref="B158:C158"/>
    <mergeCell ref="B154:C154"/>
    <mergeCell ref="B155:C155"/>
    <mergeCell ref="B156:C156"/>
    <mergeCell ref="A160:G160"/>
    <mergeCell ref="A162:G162"/>
    <mergeCell ref="B125:F125"/>
    <mergeCell ref="A126:C126"/>
    <mergeCell ref="A127:C127"/>
    <mergeCell ref="A135:C135"/>
    <mergeCell ref="B138:F138"/>
    <mergeCell ref="B113:C113"/>
    <mergeCell ref="A114:G114"/>
    <mergeCell ref="B115:C115"/>
    <mergeCell ref="B116:C116"/>
    <mergeCell ref="B119:C119"/>
    <mergeCell ref="A120:G120"/>
    <mergeCell ref="B96:C96"/>
    <mergeCell ref="B98:C98"/>
    <mergeCell ref="B104:C104"/>
    <mergeCell ref="B100:C100"/>
    <mergeCell ref="B99:C99"/>
    <mergeCell ref="B101:C101"/>
    <mergeCell ref="B102:C102"/>
    <mergeCell ref="B103:C103"/>
    <mergeCell ref="A78:C78"/>
    <mergeCell ref="A79:C79"/>
    <mergeCell ref="A83:C83"/>
    <mergeCell ref="B84:F84"/>
    <mergeCell ref="A61:C61"/>
    <mergeCell ref="A62:C62"/>
    <mergeCell ref="A63:C63"/>
    <mergeCell ref="B64:C64"/>
    <mergeCell ref="A65:C65"/>
    <mergeCell ref="A66:C66"/>
    <mergeCell ref="A48:C48"/>
    <mergeCell ref="A50:C50"/>
    <mergeCell ref="A52:C52"/>
    <mergeCell ref="A53:C53"/>
    <mergeCell ref="A54:C54"/>
    <mergeCell ref="A55:C55"/>
    <mergeCell ref="A57:C57"/>
    <mergeCell ref="A59:C59"/>
    <mergeCell ref="A60:C60"/>
    <mergeCell ref="B72:C72"/>
    <mergeCell ref="B74:C74"/>
    <mergeCell ref="B75:C75"/>
    <mergeCell ref="A67:C67"/>
    <mergeCell ref="A68:C68"/>
    <mergeCell ref="A69:C69"/>
    <mergeCell ref="A70:C70"/>
    <mergeCell ref="B45:C45"/>
    <mergeCell ref="B46:C46"/>
    <mergeCell ref="B32:C32"/>
    <mergeCell ref="A29:G29"/>
    <mergeCell ref="B36:C36"/>
    <mergeCell ref="B37:C37"/>
    <mergeCell ref="B25:C25"/>
    <mergeCell ref="B26:C26"/>
    <mergeCell ref="B27:C27"/>
    <mergeCell ref="B28:C28"/>
    <mergeCell ref="B30:C30"/>
    <mergeCell ref="B21:C21"/>
    <mergeCell ref="B19:C19"/>
    <mergeCell ref="A22:G22"/>
    <mergeCell ref="B23:C23"/>
    <mergeCell ref="B16:C16"/>
    <mergeCell ref="A24:G24"/>
    <mergeCell ref="A173:C173"/>
    <mergeCell ref="A5:C5"/>
    <mergeCell ref="A6:C6"/>
    <mergeCell ref="A7:C7"/>
    <mergeCell ref="B170:C170"/>
    <mergeCell ref="A171:C171"/>
    <mergeCell ref="A172:C172"/>
    <mergeCell ref="A177:F177"/>
    <mergeCell ref="B166:C166"/>
    <mergeCell ref="B161:C161"/>
    <mergeCell ref="B169:C169"/>
    <mergeCell ref="B146:C146"/>
    <mergeCell ref="B164:C164"/>
    <mergeCell ref="B150:C150"/>
    <mergeCell ref="B151:C151"/>
    <mergeCell ref="B148:C148"/>
    <mergeCell ref="B147:C147"/>
    <mergeCell ref="A134:C134"/>
    <mergeCell ref="A136:C136"/>
    <mergeCell ref="A137:C137"/>
    <mergeCell ref="A139:G139"/>
    <mergeCell ref="B140:C140"/>
    <mergeCell ref="B142:C142"/>
    <mergeCell ref="A128:C128"/>
    <mergeCell ref="A130:C130"/>
    <mergeCell ref="A131:C131"/>
    <mergeCell ref="A132:C132"/>
    <mergeCell ref="A133:C133"/>
    <mergeCell ref="B89:C89"/>
    <mergeCell ref="A85:G85"/>
    <mergeCell ref="B86:C86"/>
    <mergeCell ref="B88:C88"/>
    <mergeCell ref="A80:C80"/>
    <mergeCell ref="A81:C81"/>
    <mergeCell ref="A82:C82"/>
    <mergeCell ref="B159:C159"/>
    <mergeCell ref="A71:G71"/>
    <mergeCell ref="A73:G73"/>
    <mergeCell ref="A77:C77"/>
    <mergeCell ref="B149:C149"/>
    <mergeCell ref="B152:C152"/>
    <mergeCell ref="B153:C153"/>
    <mergeCell ref="B157:C157"/>
    <mergeCell ref="B141:C141"/>
    <mergeCell ref="B144:C144"/>
    <mergeCell ref="B143:C143"/>
    <mergeCell ref="B145:C145"/>
    <mergeCell ref="A129:C129"/>
    <mergeCell ref="B121:C121"/>
    <mergeCell ref="B124:C124"/>
    <mergeCell ref="B122:C122"/>
    <mergeCell ref="B117:C117"/>
    <mergeCell ref="B118:C118"/>
    <mergeCell ref="B109:C109"/>
    <mergeCell ref="B110:C110"/>
    <mergeCell ref="B111:C111"/>
    <mergeCell ref="B112:C112"/>
    <mergeCell ref="B105:C105"/>
    <mergeCell ref="B107:C107"/>
    <mergeCell ref="B106:C106"/>
    <mergeCell ref="A108:G108"/>
    <mergeCell ref="B97:C97"/>
    <mergeCell ref="B92:C92"/>
    <mergeCell ref="B91:C91"/>
    <mergeCell ref="B93:C93"/>
    <mergeCell ref="A94:G94"/>
    <mergeCell ref="B95:C95"/>
    <mergeCell ref="B87:C87"/>
    <mergeCell ref="B90:C90"/>
    <mergeCell ref="A56:C56"/>
    <mergeCell ref="A58:C58"/>
    <mergeCell ref="A49:C49"/>
    <mergeCell ref="A51:C51"/>
    <mergeCell ref="B43:C43"/>
    <mergeCell ref="A47:C47"/>
    <mergeCell ref="B39:C39"/>
    <mergeCell ref="B42:C42"/>
    <mergeCell ref="B41:C41"/>
    <mergeCell ref="B44:C44"/>
    <mergeCell ref="B33:C33"/>
    <mergeCell ref="A34:C34"/>
    <mergeCell ref="B35:C35"/>
    <mergeCell ref="A38:G38"/>
    <mergeCell ref="B40:C40"/>
    <mergeCell ref="B14:C14"/>
    <mergeCell ref="B31:C31"/>
    <mergeCell ref="A15:G15"/>
    <mergeCell ref="A18:G18"/>
    <mergeCell ref="B20:C20"/>
    <mergeCell ref="B10:C10"/>
    <mergeCell ref="B12:C12"/>
    <mergeCell ref="B13:C13"/>
    <mergeCell ref="A9:G9"/>
    <mergeCell ref="B17:C17"/>
    <mergeCell ref="B8:C8"/>
    <mergeCell ref="B11:C11"/>
    <mergeCell ref="B3:C3"/>
    <mergeCell ref="A4:C4"/>
  </mergeCells>
  <phoneticPr fontId="3" type="noConversion"/>
  <printOptions horizontalCentered="1"/>
  <pageMargins left="0.7" right="0.7" top="0.75" bottom="0.75" header="0.3" footer="0.3"/>
  <pageSetup paperSize="9" scale="55" fitToHeight="5" orientation="portrait" horizontalDpi="0" verticalDpi="0"/>
  <headerFooter>
    <oddHeader>&amp;L&amp;"Calibri Bold,Gras"&amp;18&amp;K000000MARCHE DE TRAVAUX PUBLIC&amp;C&amp;"Calibri Bold,Gras"&amp;18&amp;K000000RENOVATION DES LOCAUX DU CAUE&amp;"Calibri,Normal"&amp;12
&amp;16 28 RUE JEAN EUDES - 14000 CAEN&amp;R&amp;"Calibri Bold,Gras"&amp;18&amp;K000000BORDEREAUX DE PRIX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cp:lastPrinted>2023-04-13T09:53:17Z</cp:lastPrinted>
  <dcterms:created xsi:type="dcterms:W3CDTF">2023-04-13T06:53:45Z</dcterms:created>
  <dcterms:modified xsi:type="dcterms:W3CDTF">2023-04-13T10:00:20Z</dcterms:modified>
</cp:coreProperties>
</file>